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2國小盃少排\113年\國小盃\報名資料\"/>
    </mc:Choice>
  </mc:AlternateContent>
  <xr:revisionPtr revIDLastSave="0" documentId="13_ncr:1_{76EEB68A-4442-4D54-8525-E22A4DE3DE18}" xr6:coauthVersionLast="47" xr6:coauthVersionMax="47" xr10:uidLastSave="{00000000-0000-0000-0000-000000000000}"/>
  <bookViews>
    <workbookView xWindow="3648" yWindow="1752" windowWidth="17280" windowHeight="8880" tabRatio="624" activeTab="1" xr2:uid="{00000000-000D-0000-FFFF-FFFF00000000}"/>
  </bookViews>
  <sheets>
    <sheet name="低年級" sheetId="28" r:id="rId1"/>
    <sheet name="中年級" sheetId="29" r:id="rId2"/>
    <sheet name="高年級" sheetId="30" r:id="rId3"/>
    <sheet name="團體" sheetId="23" r:id="rId4"/>
  </sheets>
  <definedNames>
    <definedName name="_xlnm._FilterDatabase" localSheetId="1" hidden="1">中年級!$V$5:$W$28</definedName>
    <definedName name="_xlnm._FilterDatabase" localSheetId="2" hidden="1">高年級!$V$4:$W$41</definedName>
    <definedName name="_xlnm.Print_Area" localSheetId="1">中年級!$A$1:$W$83</definedName>
    <definedName name="_xlnm.Print_Area" localSheetId="0">低年級!$A$1:$W$83</definedName>
    <definedName name="_xlnm.Print_Area" localSheetId="2">高年級!$A$1:$W$83</definedName>
    <definedName name="_xlnm.Print_Area" localSheetId="3">團體!$A$1:$S$32</definedName>
    <definedName name="_xlnm.Print_Titles" localSheetId="1">中年級!$1:$1</definedName>
    <definedName name="_xlnm.Print_Titles" localSheetId="0">低年級!$1:$1</definedName>
    <definedName name="_xlnm.Print_Titles" localSheetId="2">高年級!$1:$1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28" l="1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U21" i="28"/>
  <c r="E62" i="30"/>
  <c r="E63" i="30"/>
  <c r="A51" i="30"/>
  <c r="I61" i="30"/>
  <c r="I62" i="30"/>
  <c r="Q51" i="30"/>
  <c r="Q52" i="30"/>
  <c r="U46" i="30"/>
  <c r="U47" i="30"/>
  <c r="E54" i="28"/>
  <c r="A44" i="28"/>
  <c r="I36" i="28"/>
  <c r="M31" i="28"/>
  <c r="E69" i="29"/>
  <c r="E70" i="29"/>
  <c r="E71" i="29"/>
  <c r="E72" i="29"/>
  <c r="E73" i="29"/>
  <c r="E74" i="29"/>
  <c r="A49" i="29"/>
  <c r="A50" i="29"/>
  <c r="A51" i="29"/>
  <c r="Q49" i="29"/>
  <c r="M38" i="29"/>
  <c r="U28" i="29"/>
  <c r="U29" i="29"/>
  <c r="U30" i="29"/>
  <c r="A47" i="30"/>
  <c r="A48" i="30"/>
  <c r="A49" i="30"/>
  <c r="A50" i="30"/>
  <c r="Q49" i="30"/>
  <c r="Q50" i="30"/>
  <c r="I60" i="30"/>
  <c r="E53" i="28"/>
  <c r="M37" i="29" l="1"/>
  <c r="Q47" i="29"/>
  <c r="Q48" i="29"/>
  <c r="E61" i="30"/>
  <c r="U45" i="30"/>
  <c r="I46" i="29"/>
  <c r="E60" i="30"/>
  <c r="E52" i="28"/>
  <c r="Q44" i="29"/>
  <c r="Q45" i="29"/>
  <c r="Q46" i="29"/>
  <c r="E68" i="29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U6" i="28"/>
  <c r="U7" i="28"/>
  <c r="U8" i="28"/>
  <c r="U9" i="28"/>
  <c r="U10" i="28"/>
  <c r="U11" i="28"/>
  <c r="U12" i="28"/>
  <c r="U13" i="28"/>
  <c r="U14" i="28"/>
  <c r="U15" i="28"/>
  <c r="U16" i="28"/>
  <c r="U17" i="28"/>
  <c r="U18" i="28"/>
  <c r="U19" i="28"/>
  <c r="U20" i="28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Q6" i="29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A5" i="30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3" i="23"/>
  <c r="Q3" i="23"/>
  <c r="M3" i="23"/>
  <c r="I3" i="23"/>
  <c r="A3" i="23"/>
  <c r="E3" i="23"/>
  <c r="U6" i="29"/>
  <c r="U7" i="29"/>
  <c r="U8" i="29"/>
  <c r="U9" i="29"/>
  <c r="U10" i="29"/>
  <c r="U11" i="29"/>
  <c r="U12" i="29"/>
  <c r="U5" i="30"/>
  <c r="Q5" i="30"/>
  <c r="M5" i="30"/>
  <c r="I5" i="30"/>
  <c r="E5" i="30"/>
  <c r="U5" i="29"/>
  <c r="Q5" i="29"/>
  <c r="M5" i="29"/>
  <c r="I5" i="29"/>
  <c r="E5" i="29"/>
  <c r="A5" i="29"/>
  <c r="U5" i="28"/>
  <c r="M5" i="28"/>
  <c r="I5" i="28"/>
  <c r="E5" i="28"/>
  <c r="A5" i="28"/>
  <c r="G3" i="28"/>
  <c r="C3" i="28"/>
  <c r="O3" i="28"/>
  <c r="W3" i="30"/>
  <c r="S3" i="30"/>
  <c r="W3" i="28"/>
  <c r="S3" i="28"/>
  <c r="K3" i="28"/>
  <c r="W3" i="29"/>
  <c r="S3" i="29"/>
  <c r="O3" i="29"/>
  <c r="K3" i="29"/>
  <c r="G3" i="29"/>
  <c r="C3" i="29"/>
  <c r="O3" i="30"/>
  <c r="K3" i="30"/>
  <c r="G3" i="30"/>
  <c r="C3" i="30"/>
  <c r="D1" i="23" l="1"/>
  <c r="D1" i="30"/>
  <c r="D1" i="29"/>
  <c r="D1" i="28"/>
</calcChain>
</file>

<file path=xl/sharedStrings.xml><?xml version="1.0" encoding="utf-8"?>
<sst xmlns="http://schemas.openxmlformats.org/spreadsheetml/2006/main" count="1893" uniqueCount="925">
  <si>
    <t>男子團體賽鈍劍</t>
    <phoneticPr fontId="3" type="noConversion"/>
  </si>
  <si>
    <t>男子團體賽銳劍</t>
    <phoneticPr fontId="3" type="noConversion"/>
  </si>
  <si>
    <t>男子團體賽軍刀</t>
    <phoneticPr fontId="3" type="noConversion"/>
  </si>
  <si>
    <t>女子團體賽鈍劍</t>
    <phoneticPr fontId="3" type="noConversion"/>
  </si>
  <si>
    <t>女子團體賽銳劍</t>
    <phoneticPr fontId="3" type="noConversion"/>
  </si>
  <si>
    <t>隊數</t>
    <phoneticPr fontId="3" type="noConversion"/>
  </si>
  <si>
    <t>女子團體賽軍刀</t>
    <phoneticPr fontId="3" type="noConversion"/>
  </si>
  <si>
    <t>低年級男鈍</t>
  </si>
  <si>
    <t>低年級女鈍</t>
  </si>
  <si>
    <t>低年級男銳</t>
  </si>
  <si>
    <t>低年級女銳</t>
  </si>
  <si>
    <t>低年級男軍</t>
  </si>
  <si>
    <t>低年級女軍</t>
  </si>
  <si>
    <t>低年級</t>
    <phoneticPr fontId="5" type="noConversion"/>
  </si>
  <si>
    <t>人</t>
    <phoneticPr fontId="5" type="noConversion"/>
  </si>
  <si>
    <t>隊</t>
    <phoneticPr fontId="5" type="noConversion"/>
  </si>
  <si>
    <t>中年級</t>
    <phoneticPr fontId="5" type="noConversion"/>
  </si>
  <si>
    <t>高年級</t>
    <phoneticPr fontId="5" type="noConversion"/>
  </si>
  <si>
    <t>中年級男鈍</t>
  </si>
  <si>
    <t>中年級男銳</t>
  </si>
  <si>
    <t>中年級男軍</t>
  </si>
  <si>
    <t>中年級女鈍</t>
  </si>
  <si>
    <t>中年級女銳</t>
  </si>
  <si>
    <t>中年級女軍</t>
  </si>
  <si>
    <t>高年級男鈍</t>
  </si>
  <si>
    <t>高年級女鈍</t>
  </si>
  <si>
    <t>高年級男銳</t>
  </si>
  <si>
    <t>高年級女銳</t>
  </si>
  <si>
    <t>高年級男軍</t>
  </si>
  <si>
    <t>高年級女軍</t>
  </si>
  <si>
    <t>報名單位</t>
  </si>
  <si>
    <t>姓名</t>
  </si>
  <si>
    <t>團體</t>
    <phoneticPr fontId="3" type="noConversion"/>
  </si>
  <si>
    <t>113年全國國小盃擊劍錦標賽</t>
    <phoneticPr fontId="5" type="noConversion"/>
  </si>
  <si>
    <t>新北市馬禮遜美國學校</t>
  </si>
  <si>
    <t>盧星彤</t>
  </si>
  <si>
    <t>桃園市龜山區文華國民小學</t>
  </si>
  <si>
    <t>周士傑</t>
  </si>
  <si>
    <t>李彤恩</t>
  </si>
  <si>
    <t>蔡沛妤</t>
  </si>
  <si>
    <t>張佳涵</t>
  </si>
  <si>
    <t>蘇聖閔</t>
  </si>
  <si>
    <t>胡逸朗</t>
  </si>
  <si>
    <t>林閔彥</t>
  </si>
  <si>
    <t>游曜愷</t>
  </si>
  <si>
    <t>新北市板橋區信義國民小學</t>
  </si>
  <si>
    <t>台北市長華國際蒙特梭利實驗教育機構</t>
  </si>
  <si>
    <t>新北市中和區復興國民小學</t>
  </si>
  <si>
    <t>林佑宸</t>
  </si>
  <si>
    <t>新北市林口區麗林國民小學</t>
  </si>
  <si>
    <t>葉泓均</t>
  </si>
  <si>
    <t>康橋國際學校林口校區</t>
  </si>
  <si>
    <t>李瑞</t>
  </si>
  <si>
    <t>耿主約</t>
  </si>
  <si>
    <t>臺中市大雅區大明國民小學</t>
  </si>
  <si>
    <t>林羣皓</t>
  </si>
  <si>
    <t>臺北市松山區民生國民小學</t>
  </si>
  <si>
    <t>崔智晴</t>
  </si>
  <si>
    <t>賴雨恩</t>
  </si>
  <si>
    <t>周以潔</t>
  </si>
  <si>
    <t>苗栗縣卓蘭鎮雙連國民小學</t>
  </si>
  <si>
    <t>陳妤宣</t>
  </si>
  <si>
    <t>杜宸緯</t>
  </si>
  <si>
    <t>吳侑展</t>
  </si>
  <si>
    <t>李昕叡</t>
  </si>
  <si>
    <t>魏以翔</t>
  </si>
  <si>
    <t>王廷恩</t>
  </si>
  <si>
    <t>臺北市大安區金華國民小學</t>
  </si>
  <si>
    <t>蔡家碩</t>
  </si>
  <si>
    <t>陳宥瑄</t>
  </si>
  <si>
    <t>新北市板橋區海山國民小學</t>
  </si>
  <si>
    <t>王運頎</t>
  </si>
  <si>
    <t>林芷丞</t>
  </si>
  <si>
    <t>陳宥廷</t>
  </si>
  <si>
    <t>洪于翔</t>
  </si>
  <si>
    <t>林子宸</t>
  </si>
  <si>
    <t>朱梓伶</t>
  </si>
  <si>
    <t>耿主馨</t>
  </si>
  <si>
    <t>魏以恩</t>
  </si>
  <si>
    <t>杜宸葳</t>
  </si>
  <si>
    <t>林以晨</t>
  </si>
  <si>
    <t>吳侑祖</t>
  </si>
  <si>
    <t>林子恆</t>
  </si>
  <si>
    <t>李澄昕</t>
  </si>
  <si>
    <t>王運謙</t>
  </si>
  <si>
    <t>劉恩裴</t>
  </si>
  <si>
    <t>台北美國學校</t>
  </si>
  <si>
    <t>臺中市南屯區惠文國民小學</t>
  </si>
  <si>
    <t>詹詠捷</t>
  </si>
  <si>
    <t>鄭心姸</t>
  </si>
  <si>
    <t>臺中市豐原區葫蘆墩國民小學</t>
  </si>
  <si>
    <t>呂柚達</t>
  </si>
  <si>
    <t>劉宸佑</t>
  </si>
  <si>
    <t>周勤真</t>
  </si>
  <si>
    <t>王儀璇</t>
  </si>
  <si>
    <t>施羽庭</t>
  </si>
  <si>
    <t>黃允霏</t>
  </si>
  <si>
    <t>袁紫育</t>
  </si>
  <si>
    <t>周晞悅</t>
  </si>
  <si>
    <t>林聖曦</t>
  </si>
  <si>
    <t>唐婉甄</t>
  </si>
  <si>
    <t>蔡絜安</t>
  </si>
  <si>
    <t>財團法人東海大學附屬高級中等學校小學部</t>
  </si>
  <si>
    <t>王彤安</t>
  </si>
  <si>
    <t>黃宇棠</t>
  </si>
  <si>
    <t>國立臺北教育大學附設實驗國民小學</t>
  </si>
  <si>
    <t>程禾青</t>
  </si>
  <si>
    <t>劉霓霓</t>
  </si>
  <si>
    <t>許芷瑄</t>
  </si>
  <si>
    <t>張歆穎</t>
  </si>
  <si>
    <t>張芷瑜</t>
  </si>
  <si>
    <t>林宥辰</t>
  </si>
  <si>
    <t>林津兒</t>
  </si>
  <si>
    <t>王韻晴</t>
  </si>
  <si>
    <t>徐維璟</t>
  </si>
  <si>
    <t>陳婕瑀</t>
  </si>
  <si>
    <t>朱宸希</t>
  </si>
  <si>
    <t>張伯文</t>
  </si>
  <si>
    <t>陳芯喬</t>
  </si>
  <si>
    <t>魏苡諾</t>
  </si>
  <si>
    <t>曾琪宸</t>
  </si>
  <si>
    <t>楊采潔</t>
  </si>
  <si>
    <t>林玥岑</t>
  </si>
  <si>
    <t>杜艾蓉</t>
  </si>
  <si>
    <t>鄭靖蓉</t>
  </si>
  <si>
    <t>李昕嬡</t>
  </si>
  <si>
    <t>新北市新莊區丹鳳國民小學</t>
  </si>
  <si>
    <t>陳寧萱</t>
  </si>
  <si>
    <t>新北市板橋區大觀國民小學</t>
  </si>
  <si>
    <t>陳可芯</t>
  </si>
  <si>
    <t>雲林縣莿桐鄉大美國民小學</t>
  </si>
  <si>
    <t>陳秭捷</t>
  </si>
  <si>
    <t>臺南市安南區土城國民小學</t>
  </si>
  <si>
    <t>曾祐婷</t>
  </si>
  <si>
    <t>臺北市中山區中山國民小學</t>
  </si>
  <si>
    <t>張瑀恬</t>
  </si>
  <si>
    <t>高雄馬禮遜美國學校</t>
  </si>
  <si>
    <t>蔡沛倫</t>
  </si>
  <si>
    <t>張瑀芹</t>
  </si>
  <si>
    <t>楊穠安</t>
  </si>
  <si>
    <t>曾旎</t>
  </si>
  <si>
    <t>林芷筠</t>
  </si>
  <si>
    <t>王愷蕾</t>
  </si>
  <si>
    <t>陳章栩</t>
  </si>
  <si>
    <t>林雍桓</t>
  </si>
  <si>
    <t>謝行光</t>
  </si>
  <si>
    <t>周明朗</t>
  </si>
  <si>
    <t>長華國際蒙特梭利實驗教育機構</t>
  </si>
  <si>
    <t>簡振烜</t>
  </si>
  <si>
    <t>卓恩曜</t>
  </si>
  <si>
    <t>張呈苡</t>
  </si>
  <si>
    <t>蔡欣哲</t>
  </si>
  <si>
    <t>蕭宏霖</t>
  </si>
  <si>
    <t>韓睿鴻</t>
  </si>
  <si>
    <t>陳映辰</t>
  </si>
  <si>
    <t>鄒芮平</t>
  </si>
  <si>
    <t>馬睿豐</t>
  </si>
  <si>
    <t>林柏霖</t>
  </si>
  <si>
    <t>臺北市信義區信義國民小學</t>
  </si>
  <si>
    <t>吳孟勳</t>
  </si>
  <si>
    <t>方之介</t>
  </si>
  <si>
    <t>莊凱翔</t>
  </si>
  <si>
    <t>臺北市士林區蘭雅國民小學</t>
  </si>
  <si>
    <t>古祥均</t>
  </si>
  <si>
    <t>五明國際學苑</t>
  </si>
  <si>
    <t>盧愷傑</t>
  </si>
  <si>
    <t>陳禹碩</t>
  </si>
  <si>
    <t>周君叡</t>
  </si>
  <si>
    <t>施承邑</t>
  </si>
  <si>
    <t>黃天佐</t>
  </si>
  <si>
    <t>彭睦雲</t>
  </si>
  <si>
    <t>賴沛程</t>
  </si>
  <si>
    <t>沈秉彥</t>
  </si>
  <si>
    <t>廖睿辰</t>
  </si>
  <si>
    <t>蔡承諺</t>
  </si>
  <si>
    <t>何秉謙</t>
  </si>
  <si>
    <t>康橋國際學校青山校區</t>
  </si>
  <si>
    <t>洪立穎</t>
  </si>
  <si>
    <t>陳為樺</t>
  </si>
  <si>
    <t>馬恩陞</t>
  </si>
  <si>
    <t>高振順</t>
  </si>
  <si>
    <t>高振鈞</t>
  </si>
  <si>
    <t>黃晨皓</t>
  </si>
  <si>
    <t>謝奇蒽</t>
  </si>
  <si>
    <t>溫祖霆</t>
  </si>
  <si>
    <t>許朔誠</t>
  </si>
  <si>
    <t>周詩皓</t>
  </si>
  <si>
    <t>陳睿穎</t>
  </si>
  <si>
    <t>陳睿麒</t>
  </si>
  <si>
    <t>新竹市東區龍山國民小學</t>
  </si>
  <si>
    <t>謝基元</t>
  </si>
  <si>
    <t>金東煦</t>
  </si>
  <si>
    <t>金東夏</t>
  </si>
  <si>
    <t>黃義棠</t>
  </si>
  <si>
    <t>黃宏聖</t>
  </si>
  <si>
    <t>許睿旂</t>
  </si>
  <si>
    <t>廖晨佑</t>
  </si>
  <si>
    <t>江崇安</t>
  </si>
  <si>
    <t>廖泳晴</t>
  </si>
  <si>
    <t>賴依冉</t>
  </si>
  <si>
    <t>張語芹</t>
  </si>
  <si>
    <t>徐翌珍</t>
  </si>
  <si>
    <t>謝雨辰</t>
  </si>
  <si>
    <t>陳力迦尼</t>
  </si>
  <si>
    <t>李亮欣</t>
  </si>
  <si>
    <t>蘇芊勻</t>
  </si>
  <si>
    <t>陳羿蓁</t>
  </si>
  <si>
    <t>張曄婕</t>
  </si>
  <si>
    <t>吳沛萱</t>
  </si>
  <si>
    <t>陳羽睎</t>
  </si>
  <si>
    <t>范芷寧</t>
  </si>
  <si>
    <t>林玲伊</t>
  </si>
  <si>
    <t>蕭悅希</t>
  </si>
  <si>
    <t>劉姵儀</t>
  </si>
  <si>
    <t>陳宥汝</t>
  </si>
  <si>
    <t>魏秜芽</t>
  </si>
  <si>
    <t>臺北市內湖區潭美國民小學</t>
  </si>
  <si>
    <t>梁予</t>
  </si>
  <si>
    <t>臺中市潭子區頭家國民小學</t>
  </si>
  <si>
    <t>張凱閎</t>
  </si>
  <si>
    <t>郭泰瑋</t>
  </si>
  <si>
    <t>許睿哲</t>
  </si>
  <si>
    <t>蔡宇皓</t>
  </si>
  <si>
    <t>李帛宸</t>
  </si>
  <si>
    <t>藍之廷</t>
  </si>
  <si>
    <t>王睿祈</t>
  </si>
  <si>
    <t>陳柏宏</t>
  </si>
  <si>
    <t>謝勝宇</t>
  </si>
  <si>
    <t>楊穠宇</t>
  </si>
  <si>
    <t>蘇則翰</t>
  </si>
  <si>
    <t>彭宥萁</t>
  </si>
  <si>
    <t>臺北市華砇國際數位實驗教育機構</t>
  </si>
  <si>
    <t>方裕詠</t>
  </si>
  <si>
    <t>臺北市中山區長安國民小學</t>
  </si>
  <si>
    <t>鄭青尹</t>
  </si>
  <si>
    <t>臺北市內湖區明湖國民小學</t>
  </si>
  <si>
    <t>盧愷晏</t>
  </si>
  <si>
    <t>劉柏辰</t>
  </si>
  <si>
    <t>吳秉桓</t>
  </si>
  <si>
    <t>沈祐晟</t>
  </si>
  <si>
    <t>周承諺</t>
  </si>
  <si>
    <t>范之騫</t>
  </si>
  <si>
    <t>林雍岳</t>
  </si>
  <si>
    <t>司徒長青</t>
  </si>
  <si>
    <t>朱劭熙</t>
  </si>
  <si>
    <t>洪楷諾</t>
  </si>
  <si>
    <t>陳予樂</t>
  </si>
  <si>
    <t>尹睦恒</t>
  </si>
  <si>
    <t>卓恩晞</t>
  </si>
  <si>
    <t>馬毓茜</t>
  </si>
  <si>
    <t>王昱方</t>
  </si>
  <si>
    <t>薛羽晴</t>
  </si>
  <si>
    <t>鄭思妤</t>
  </si>
  <si>
    <t>黃凱星</t>
  </si>
  <si>
    <t>陳柏方</t>
  </si>
  <si>
    <t>陳映彤</t>
  </si>
  <si>
    <t>徐翌馨</t>
  </si>
  <si>
    <t>蔡侑芯</t>
  </si>
  <si>
    <t>張可妮</t>
  </si>
  <si>
    <t>臺北市松山區敦化國民小學</t>
  </si>
  <si>
    <t>陳品彤</t>
  </si>
  <si>
    <t>李汭諦</t>
  </si>
  <si>
    <t>臺北市士林區福林國民小學</t>
  </si>
  <si>
    <t>黃于真</t>
  </si>
  <si>
    <t>臺北市濯亞國際學院實驗教育機構</t>
  </si>
  <si>
    <t>蔣采言</t>
  </si>
  <si>
    <t>鄭羽宸</t>
  </si>
  <si>
    <t>鄭羽涵</t>
  </si>
  <si>
    <t>Alisen CHEN 陳品瑀</t>
  </si>
  <si>
    <t>周芷儀</t>
  </si>
  <si>
    <t>蔡旻學 Eleanor Min Xue Tsai</t>
  </si>
  <si>
    <t>江雨晴</t>
  </si>
  <si>
    <t>黃勻歆</t>
  </si>
  <si>
    <t>蕭妤軒</t>
  </si>
  <si>
    <t>林姿言</t>
  </si>
  <si>
    <t>臺南市歸仁區紅瓦厝國民小學</t>
  </si>
  <si>
    <t>林思彤</t>
  </si>
  <si>
    <t>蔡沛岑</t>
  </si>
  <si>
    <t>簡安妍</t>
  </si>
  <si>
    <t>張慶玲</t>
  </si>
  <si>
    <t>江辰君</t>
  </si>
  <si>
    <t>連偊晴</t>
  </si>
  <si>
    <t>新北市立桃子腳國中小學</t>
  </si>
  <si>
    <t>周意璇</t>
  </si>
  <si>
    <t>張循</t>
  </si>
  <si>
    <t>新北市私立淡江高級中學附設純德小學</t>
  </si>
  <si>
    <t>陳珀橋</t>
  </si>
  <si>
    <t>童承晞</t>
  </si>
  <si>
    <t>畢軒齊</t>
  </si>
  <si>
    <t>陳浩維</t>
  </si>
  <si>
    <t>吳奕叡</t>
  </si>
  <si>
    <t>黃鼎皓</t>
  </si>
  <si>
    <t>黃泓鈞</t>
  </si>
  <si>
    <t>馬御恩</t>
  </si>
  <si>
    <t>蔡品貫</t>
  </si>
  <si>
    <t>陳立洋</t>
  </si>
  <si>
    <t>黃威東</t>
  </si>
  <si>
    <t>吳定宇</t>
  </si>
  <si>
    <t>蘇柏宇</t>
  </si>
  <si>
    <t>劉帛昱</t>
  </si>
  <si>
    <t>陳恩迦</t>
  </si>
  <si>
    <t>林泰辰</t>
  </si>
  <si>
    <t>張士軒</t>
  </si>
  <si>
    <t>蘇翔襦</t>
  </si>
  <si>
    <t>閔思櫶 Min Sahun</t>
  </si>
  <si>
    <t>涂黃淏</t>
  </si>
  <si>
    <t>何牧樂</t>
  </si>
  <si>
    <t>陳威睿</t>
  </si>
  <si>
    <t>臺北市松山區民族國民小學</t>
  </si>
  <si>
    <t>林睿承</t>
  </si>
  <si>
    <t>劉俊炘</t>
  </si>
  <si>
    <t>蕭齊</t>
  </si>
  <si>
    <t>臺北市大同區蓬萊國民小學</t>
  </si>
  <si>
    <t>鄭皓文</t>
  </si>
  <si>
    <t>林恩辰</t>
  </si>
  <si>
    <t>臺北市內湖區內湖國民小學</t>
  </si>
  <si>
    <t>許皓勻</t>
  </si>
  <si>
    <t>林雍陞</t>
  </si>
  <si>
    <t>胡珅菡</t>
  </si>
  <si>
    <t>楊沐晨</t>
  </si>
  <si>
    <t>賴謙閱</t>
  </si>
  <si>
    <t>江浩銘</t>
  </si>
  <si>
    <t>林恩駿</t>
  </si>
  <si>
    <t>劉宇桓</t>
  </si>
  <si>
    <t>杜冠明</t>
  </si>
  <si>
    <t>許有易</t>
  </si>
  <si>
    <t>涂庭碩</t>
  </si>
  <si>
    <t>藍文澤</t>
  </si>
  <si>
    <t>張祐齊</t>
  </si>
  <si>
    <t>黃奎彰</t>
  </si>
  <si>
    <t>阮君源</t>
  </si>
  <si>
    <t>張元銘</t>
  </si>
  <si>
    <t>張勝棠</t>
  </si>
  <si>
    <t>新北市新莊區昌平國民小學</t>
  </si>
  <si>
    <t>陳呈旭</t>
  </si>
  <si>
    <t>郭灌誠</t>
  </si>
  <si>
    <t>林奕光</t>
  </si>
  <si>
    <t>臺北市文山區興華國民小學</t>
  </si>
  <si>
    <t>蔡孟澔</t>
  </si>
  <si>
    <t>朱冠綸</t>
  </si>
  <si>
    <t>林庭樂</t>
  </si>
  <si>
    <t>康軒瑋</t>
  </si>
  <si>
    <t>賴胤天</t>
  </si>
  <si>
    <t>陳廷曄</t>
  </si>
  <si>
    <t>郭嘉韙</t>
  </si>
  <si>
    <t>楊曜瑄</t>
  </si>
  <si>
    <t>張旭辰</t>
  </si>
  <si>
    <t>蘇柏語</t>
  </si>
  <si>
    <t>桃園市立楊光國民中小學</t>
  </si>
  <si>
    <t>臺北市北投區立農國民小學</t>
  </si>
  <si>
    <t>陳梓涵</t>
  </si>
  <si>
    <t>林昱琦</t>
  </si>
  <si>
    <t>林晨晞</t>
  </si>
  <si>
    <t>林筠蓁</t>
  </si>
  <si>
    <t>湯喬喻</t>
  </si>
  <si>
    <t>黃采蓉</t>
  </si>
  <si>
    <t>魏子晴</t>
  </si>
  <si>
    <t>曾芊晴</t>
  </si>
  <si>
    <t>莫予彤</t>
  </si>
  <si>
    <t>陳真</t>
  </si>
  <si>
    <t>吳芃樺</t>
  </si>
  <si>
    <t>林又璇</t>
  </si>
  <si>
    <t>陳星晴</t>
  </si>
  <si>
    <t>邱鼎毓</t>
  </si>
  <si>
    <t>陳淥亞</t>
  </si>
  <si>
    <t>王詠晴</t>
  </si>
  <si>
    <t>王約恩</t>
  </si>
  <si>
    <t>許恩語</t>
  </si>
  <si>
    <t>陳芊瑀</t>
  </si>
  <si>
    <t>林靖恩</t>
  </si>
  <si>
    <t>馬柏霖</t>
  </si>
  <si>
    <t>寸一心</t>
  </si>
  <si>
    <t>呂可晨</t>
  </si>
  <si>
    <t>Ava Zaidi</t>
  </si>
  <si>
    <t>朴艾琳</t>
  </si>
  <si>
    <t>蔡忻璇</t>
  </si>
  <si>
    <t>曾至禔</t>
  </si>
  <si>
    <t>邱淮暄</t>
  </si>
  <si>
    <t>林芷羽</t>
  </si>
  <si>
    <t>林芸萱</t>
  </si>
  <si>
    <t>王嫚</t>
  </si>
  <si>
    <t>許淳芯</t>
  </si>
  <si>
    <t>呂子彤</t>
  </si>
  <si>
    <t>張亦菲</t>
  </si>
  <si>
    <t>簡約</t>
  </si>
  <si>
    <t>張謹繪</t>
  </si>
  <si>
    <t>曾語彤</t>
  </si>
  <si>
    <t>李悅嘉</t>
  </si>
  <si>
    <t>康橋國際學校新竹校區</t>
  </si>
  <si>
    <t>台北市私立長華蒙特梭利實驗教育機構</t>
  </si>
  <si>
    <t>花蓮縣花蓮市中原國民小學</t>
  </si>
  <si>
    <t>江佾璇</t>
  </si>
  <si>
    <t>楊苡彤</t>
  </si>
  <si>
    <t>廖妤恩</t>
  </si>
  <si>
    <t>余芊樺</t>
  </si>
  <si>
    <t>陳韋寧</t>
  </si>
  <si>
    <t>劉竹昀</t>
  </si>
  <si>
    <t>謝睿希</t>
  </si>
  <si>
    <t>林妤珊</t>
  </si>
  <si>
    <t>謝凱衣</t>
  </si>
  <si>
    <t>李家㛓</t>
  </si>
  <si>
    <t>林沛昕</t>
  </si>
  <si>
    <t>徐千茹</t>
  </si>
  <si>
    <t>王岱昕</t>
  </si>
  <si>
    <t>林克妍</t>
  </si>
  <si>
    <t>蔡佳榆</t>
  </si>
  <si>
    <t>嚴煦絜</t>
  </si>
  <si>
    <t>周子申</t>
  </si>
  <si>
    <t>黃子恩</t>
  </si>
  <si>
    <t>李釨程</t>
  </si>
  <si>
    <t>鐘睿旂</t>
  </si>
  <si>
    <t>蔡宇哲</t>
  </si>
  <si>
    <t>呂懿庭</t>
  </si>
  <si>
    <t>陳恩</t>
  </si>
  <si>
    <t>卓松祁</t>
  </si>
  <si>
    <t>彭彥承</t>
  </si>
  <si>
    <t>陳冠維</t>
  </si>
  <si>
    <t>高鉦凱</t>
  </si>
  <si>
    <t>鐘奎諺</t>
  </si>
  <si>
    <t>楊詠翔</t>
  </si>
  <si>
    <t>曾昱銘</t>
  </si>
  <si>
    <t>廖泊丞</t>
  </si>
  <si>
    <t>張永昱</t>
  </si>
  <si>
    <t>李昱霈</t>
  </si>
  <si>
    <t>張廉聖</t>
  </si>
  <si>
    <t>程品睿</t>
  </si>
  <si>
    <t>胡釗銘</t>
  </si>
  <si>
    <t>李岳軒</t>
  </si>
  <si>
    <t>王衍之</t>
  </si>
  <si>
    <t>謝易辰</t>
  </si>
  <si>
    <t>林楷紘</t>
  </si>
  <si>
    <t>高翊秝</t>
  </si>
  <si>
    <t>何光曦</t>
  </si>
  <si>
    <t>平川力</t>
  </si>
  <si>
    <t>林君翰</t>
  </si>
  <si>
    <t>李威翰</t>
  </si>
  <si>
    <t>宋睿杰</t>
  </si>
  <si>
    <t>劉勵諺</t>
  </si>
  <si>
    <t>陳思維</t>
  </si>
  <si>
    <t>林頎恩</t>
  </si>
  <si>
    <t>徐煒甯</t>
  </si>
  <si>
    <t>蔡季煦</t>
  </si>
  <si>
    <t>林兆宇</t>
  </si>
  <si>
    <t>王囿善</t>
  </si>
  <si>
    <t>廖時賢</t>
  </si>
  <si>
    <t>王祺敦</t>
  </si>
  <si>
    <t>張聿喬</t>
  </si>
  <si>
    <t>劉宇樂</t>
  </si>
  <si>
    <t>林祐楷</t>
  </si>
  <si>
    <t>許敦為</t>
  </si>
  <si>
    <t>姚富騰</t>
  </si>
  <si>
    <t>姚富翔</t>
  </si>
  <si>
    <t>陳奕勳</t>
  </si>
  <si>
    <t>王愷驀</t>
  </si>
  <si>
    <t>邵昱嘉</t>
  </si>
  <si>
    <t>廖東瑃</t>
  </si>
  <si>
    <t>王竑勝</t>
  </si>
  <si>
    <t>陳則允</t>
  </si>
  <si>
    <t>呂沂展</t>
  </si>
  <si>
    <t>呂昊恩</t>
  </si>
  <si>
    <t>許紹恩</t>
  </si>
  <si>
    <t>賴禾軒</t>
  </si>
  <si>
    <t>張語辰</t>
  </si>
  <si>
    <t>陳艾吾</t>
  </si>
  <si>
    <t>林希辰</t>
  </si>
  <si>
    <t>游皓伊</t>
  </si>
  <si>
    <t>莫書睿</t>
  </si>
  <si>
    <t>李呁陞</t>
  </si>
  <si>
    <t>陳韋彤</t>
  </si>
  <si>
    <t>曾苡宸</t>
  </si>
  <si>
    <t>張晨歆</t>
  </si>
  <si>
    <t>黃若君</t>
  </si>
  <si>
    <t>臺中市私立葳格高級中學附設小學</t>
  </si>
  <si>
    <t>温翊茹</t>
  </si>
  <si>
    <t>莊甯筑</t>
  </si>
  <si>
    <t>林紫橦</t>
  </si>
  <si>
    <t>何采璇</t>
  </si>
  <si>
    <t>張聆山</t>
  </si>
  <si>
    <t>梁弈萱</t>
  </si>
  <si>
    <t>新竹縣竹北市安興國民小學</t>
  </si>
  <si>
    <t>黃思瑾</t>
  </si>
  <si>
    <t>蔡忻儒</t>
  </si>
  <si>
    <t>陳荷芸</t>
  </si>
  <si>
    <t>張碧堉</t>
  </si>
  <si>
    <t>阮棠</t>
  </si>
  <si>
    <t>蔡采頤</t>
  </si>
  <si>
    <t>蕭薇馨</t>
  </si>
  <si>
    <t>黃新荃</t>
  </si>
  <si>
    <t>周昕潔</t>
  </si>
  <si>
    <t>徐薏涵</t>
  </si>
  <si>
    <t>張芯伃</t>
  </si>
  <si>
    <t>顏曼倪</t>
  </si>
  <si>
    <t>劉恩妍</t>
  </si>
  <si>
    <t>許祐寧</t>
  </si>
  <si>
    <t>苗語芯</t>
  </si>
  <si>
    <t>王尹夏</t>
  </si>
  <si>
    <t>竺姸萱</t>
  </si>
  <si>
    <t>黃士豪</t>
  </si>
  <si>
    <t>趙浩緯</t>
  </si>
  <si>
    <t>彭崇晏</t>
  </si>
  <si>
    <t>李荌祐</t>
  </si>
  <si>
    <t>游竣宇</t>
  </si>
  <si>
    <t>林祐磊</t>
  </si>
  <si>
    <t>温紹鈞</t>
  </si>
  <si>
    <t>黃宥嘉</t>
  </si>
  <si>
    <t>呂昍穎</t>
  </si>
  <si>
    <t>金彦希</t>
  </si>
  <si>
    <t>何崇宥</t>
  </si>
  <si>
    <t>廖宥榮</t>
  </si>
  <si>
    <t>李坤鍇</t>
  </si>
  <si>
    <t>邱浚熙</t>
  </si>
  <si>
    <t>蕭廷宇</t>
  </si>
  <si>
    <t>顏岑鎧</t>
  </si>
  <si>
    <t>關渡華砇實驗教育機構</t>
  </si>
  <si>
    <t>倪紹宸</t>
  </si>
  <si>
    <t>王宥之</t>
  </si>
  <si>
    <t>林韋酉</t>
  </si>
  <si>
    <t>邱與尊</t>
  </si>
  <si>
    <t>黃宥愷</t>
  </si>
  <si>
    <t>許晨恩</t>
  </si>
  <si>
    <t>傅宇昂</t>
  </si>
  <si>
    <t>楊崴翔</t>
  </si>
  <si>
    <t>黃雋喆</t>
  </si>
  <si>
    <t>國立南科國際實驗高級中學</t>
  </si>
  <si>
    <t>林胤睿</t>
  </si>
  <si>
    <t>林佑宬</t>
  </si>
  <si>
    <t>施睿翔</t>
  </si>
  <si>
    <t>紀喆曦</t>
  </si>
  <si>
    <t>竇晨睿</t>
  </si>
  <si>
    <t>吳語宸</t>
  </si>
  <si>
    <t>楊宥廷</t>
  </si>
  <si>
    <t>林澤宇</t>
  </si>
  <si>
    <t>楊宇哲</t>
  </si>
  <si>
    <t>王俊曜</t>
  </si>
  <si>
    <t>張語謙</t>
  </si>
  <si>
    <t>林天旭</t>
  </si>
  <si>
    <t>林日行</t>
  </si>
  <si>
    <t>黃廷祐</t>
  </si>
  <si>
    <t>孟繁宇</t>
  </si>
  <si>
    <t>張恩睿</t>
  </si>
  <si>
    <t>蕭御丞</t>
  </si>
  <si>
    <t>竺泓毅</t>
  </si>
  <si>
    <t>林瑀哲</t>
  </si>
  <si>
    <t>王俞翔</t>
  </si>
  <si>
    <t>林品妤</t>
  </si>
  <si>
    <t>粘巧芯</t>
  </si>
  <si>
    <t>黃于珊</t>
  </si>
  <si>
    <t>林沛霈</t>
  </si>
  <si>
    <t>周宥葙</t>
  </si>
  <si>
    <t>林姮妤</t>
  </si>
  <si>
    <t>黃煦媛</t>
  </si>
  <si>
    <t>李承蓁</t>
  </si>
  <si>
    <t>王佳萱</t>
  </si>
  <si>
    <t>李元喬</t>
  </si>
  <si>
    <t>程琬珍</t>
  </si>
  <si>
    <t>新竹縣照海華德福實驗教育機構</t>
  </si>
  <si>
    <t>林岑</t>
  </si>
  <si>
    <t>許舒甯</t>
  </si>
  <si>
    <t>蕭宸馨</t>
  </si>
  <si>
    <t>方奕晴</t>
  </si>
  <si>
    <t>吳蘊姍</t>
  </si>
  <si>
    <t>王立言</t>
  </si>
  <si>
    <t>陳歆喬</t>
  </si>
  <si>
    <t>王伊晴</t>
  </si>
  <si>
    <t>江宜瑾</t>
  </si>
  <si>
    <t>高新彤</t>
  </si>
  <si>
    <t>王睿靚</t>
  </si>
  <si>
    <t>林愷希</t>
  </si>
  <si>
    <t>李以嫣</t>
  </si>
  <si>
    <t>黃涵翎</t>
  </si>
  <si>
    <t>王喬歆</t>
  </si>
  <si>
    <t>劉予熙</t>
  </si>
  <si>
    <t>韓甯</t>
  </si>
  <si>
    <t>林芷妡</t>
  </si>
  <si>
    <t>鄭芮妮</t>
  </si>
  <si>
    <t>何颺安</t>
  </si>
  <si>
    <t>吳佩宸</t>
  </si>
  <si>
    <t>周宥丞</t>
  </si>
  <si>
    <t>陳泰赫</t>
  </si>
  <si>
    <t>蔡霆翰</t>
  </si>
  <si>
    <t>吳杰諾</t>
  </si>
  <si>
    <t>廖宥茗</t>
  </si>
  <si>
    <t>邱昱達</t>
  </si>
  <si>
    <t>陳抒昂</t>
  </si>
  <si>
    <t>丁煜恩</t>
  </si>
  <si>
    <t>許庭熙</t>
  </si>
  <si>
    <t>陳宣丞</t>
  </si>
  <si>
    <t>蔡孟衡</t>
  </si>
  <si>
    <t>陳謙緒</t>
  </si>
  <si>
    <t>馬柏晟</t>
  </si>
  <si>
    <t>洪宇廷</t>
  </si>
  <si>
    <t>劉澤良</t>
  </si>
  <si>
    <t>新竹市東區東園國民小學</t>
  </si>
  <si>
    <t>鐘恆忠</t>
  </si>
  <si>
    <t>廖晨瑋</t>
  </si>
  <si>
    <t>張廷碩</t>
  </si>
  <si>
    <t>阮晨</t>
  </si>
  <si>
    <t>李丞宇</t>
  </si>
  <si>
    <t>何晨瑋</t>
  </si>
  <si>
    <t>劉時胤</t>
  </si>
  <si>
    <t>李尚峰</t>
  </si>
  <si>
    <t>周宥勳</t>
  </si>
  <si>
    <t>魏培然</t>
  </si>
  <si>
    <t>黃永曦</t>
  </si>
  <si>
    <t>周佑謙</t>
  </si>
  <si>
    <t>袁友鈞</t>
  </si>
  <si>
    <t>牟君洋</t>
  </si>
  <si>
    <t>嚴律桐</t>
  </si>
  <si>
    <t>吳宇宸</t>
  </si>
  <si>
    <t>陳威齊</t>
  </si>
  <si>
    <t>李威樹</t>
  </si>
  <si>
    <t>謝秉澄</t>
  </si>
  <si>
    <t>王煦睿</t>
  </si>
  <si>
    <t>陳愛允</t>
  </si>
  <si>
    <t>陳愛尹</t>
  </si>
  <si>
    <t>曹修萂</t>
  </si>
  <si>
    <t>余德</t>
  </si>
  <si>
    <t>池淮辰</t>
  </si>
  <si>
    <t>吳霆威</t>
  </si>
  <si>
    <t>李瑞恩</t>
  </si>
  <si>
    <t>劉宥延</t>
  </si>
  <si>
    <t>陳可騫</t>
  </si>
  <si>
    <t>吳宥頡</t>
  </si>
  <si>
    <t>顏羽恩</t>
  </si>
  <si>
    <t>許軒睿</t>
  </si>
  <si>
    <t>陳浡瀚</t>
  </si>
  <si>
    <t>葉承叡</t>
  </si>
  <si>
    <t>陳亮宇</t>
  </si>
  <si>
    <t>劉紘瑄</t>
  </si>
  <si>
    <t>蕭子軒</t>
  </si>
  <si>
    <t>陳昱安</t>
  </si>
  <si>
    <t>葉承澔</t>
  </si>
  <si>
    <t>陳和謙</t>
  </si>
  <si>
    <t>林威佑</t>
  </si>
  <si>
    <t>臺南市南區省躬國民小學</t>
  </si>
  <si>
    <t>劉阜穎</t>
  </si>
  <si>
    <t>張允謙</t>
  </si>
  <si>
    <t>李昶佑</t>
  </si>
  <si>
    <t>林嫄庭</t>
  </si>
  <si>
    <t>宋依姍</t>
  </si>
  <si>
    <t>詹子緹</t>
  </si>
  <si>
    <t>余恩祈</t>
  </si>
  <si>
    <t>莊詠晴</t>
  </si>
  <si>
    <t>陳翊璿</t>
  </si>
  <si>
    <t>徐友嫻</t>
  </si>
  <si>
    <t>余懿</t>
  </si>
  <si>
    <t>李以荷</t>
  </si>
  <si>
    <t>林詠佳</t>
  </si>
  <si>
    <t>陳荷雅</t>
  </si>
  <si>
    <t>苗雨涵</t>
  </si>
  <si>
    <t>李佳容</t>
  </si>
  <si>
    <t>彭郁恩</t>
  </si>
  <si>
    <t>李晨瑀</t>
  </si>
  <si>
    <t>陶禹丞</t>
  </si>
  <si>
    <t>翁梓翔</t>
  </si>
  <si>
    <t>黃士傑</t>
  </si>
  <si>
    <t>葉季恩</t>
  </si>
  <si>
    <t>翁靖傑</t>
  </si>
  <si>
    <t>葉秉錞</t>
  </si>
  <si>
    <t>丁翊翔</t>
  </si>
  <si>
    <t>蔡牧宸</t>
  </si>
  <si>
    <t>陳柏傑</t>
  </si>
  <si>
    <t>方品諺</t>
  </si>
  <si>
    <t>宋致霖</t>
  </si>
  <si>
    <t>傅室善</t>
  </si>
  <si>
    <t>桃園市新屋區新屋國民小學</t>
  </si>
  <si>
    <t>羅仲皓</t>
  </si>
  <si>
    <t>洪允恆</t>
  </si>
  <si>
    <t>詹叡梃</t>
  </si>
  <si>
    <t>林育丞</t>
  </si>
  <si>
    <t>陳弘軒</t>
  </si>
  <si>
    <t>宋承彥</t>
  </si>
  <si>
    <t>陳禹叡</t>
  </si>
  <si>
    <t>蘇昶昊</t>
  </si>
  <si>
    <t>林相霆</t>
  </si>
  <si>
    <t>賴柏佑</t>
  </si>
  <si>
    <t>林鼎皓</t>
  </si>
  <si>
    <t>報名單位</t>
    <phoneticPr fontId="5" type="noConversion"/>
  </si>
  <si>
    <t>臺北市松山區松山國民小學</t>
  </si>
  <si>
    <t>黃翰杰</t>
  </si>
  <si>
    <t>臺北市私立新民國民小學</t>
  </si>
  <si>
    <t>吳安婕</t>
  </si>
  <si>
    <t>莊玗蓁</t>
  </si>
  <si>
    <t>吳秉橙</t>
  </si>
  <si>
    <t>徐宇廷</t>
  </si>
  <si>
    <t>張舒晴</t>
  </si>
  <si>
    <t>臺北市南港區玉成國民小學</t>
  </si>
  <si>
    <t>張晉綸</t>
  </si>
  <si>
    <t>林新哲</t>
  </si>
  <si>
    <t>金語珩</t>
  </si>
  <si>
    <t>邵語承</t>
  </si>
  <si>
    <t>陳以思</t>
  </si>
  <si>
    <t>邱士逵</t>
  </si>
  <si>
    <t>蔡秉宸</t>
  </si>
  <si>
    <t>陳以學</t>
  </si>
  <si>
    <t>武蜜婭</t>
  </si>
  <si>
    <t>楊果</t>
  </si>
  <si>
    <t>吳昕恩</t>
  </si>
  <si>
    <t>簡名妍</t>
  </si>
  <si>
    <t>王梓玹</t>
  </si>
  <si>
    <t>黃塏翔</t>
  </si>
  <si>
    <t>張京堯</t>
  </si>
  <si>
    <t>王力國</t>
  </si>
  <si>
    <t>陳皓軒</t>
  </si>
  <si>
    <t>楊祐杰</t>
  </si>
  <si>
    <t>黃楷恩</t>
  </si>
  <si>
    <t>林暐軒</t>
  </si>
  <si>
    <t>國立新竹科學園區實驗高級中等學校雙語部</t>
    <phoneticPr fontId="10" type="noConversion"/>
  </si>
  <si>
    <t>新北市樹林區文林國民小學</t>
    <phoneticPr fontId="10" type="noConversion"/>
  </si>
  <si>
    <t>閔思櫶 Min Sahun</t>
    <phoneticPr fontId="10" type="noConversion"/>
  </si>
  <si>
    <t>新北美國學校</t>
    <phoneticPr fontId="10" type="noConversion"/>
  </si>
  <si>
    <t>新竹市東區關埔國民小學</t>
  </si>
  <si>
    <t>臺北市中山區永安國民小學</t>
    <phoneticPr fontId="10" type="noConversion"/>
  </si>
  <si>
    <t>臺北市中正區忠孝國民小學</t>
  </si>
  <si>
    <t>廖明蔚</t>
  </si>
  <si>
    <t>臺北市私立再興國民小學</t>
    <phoneticPr fontId="10" type="noConversion"/>
  </si>
  <si>
    <t>臺北市私立復興實驗高級中學小學部</t>
    <phoneticPr fontId="10" type="noConversion"/>
  </si>
  <si>
    <t>臺北市私立靜心高級中學附設小學</t>
  </si>
  <si>
    <t>陳思瑜</t>
  </si>
  <si>
    <t>臺北市南港區胡適國民小學</t>
    <phoneticPr fontId="10" type="noConversion"/>
  </si>
  <si>
    <t>五明國際學苑</t>
    <phoneticPr fontId="10" type="noConversion"/>
  </si>
  <si>
    <t>李志恆</t>
  </si>
  <si>
    <t>桃園市中壢區中原國民小學</t>
    <phoneticPr fontId="10" type="noConversion"/>
  </si>
  <si>
    <t>湯以樂</t>
  </si>
  <si>
    <t>新北市三重區三重國民小學</t>
    <phoneticPr fontId="10" type="noConversion"/>
  </si>
  <si>
    <t>新北市土城區廣福國民小學</t>
    <phoneticPr fontId="10" type="noConversion"/>
  </si>
  <si>
    <t>張祐誠</t>
  </si>
  <si>
    <t>新北市板橋區文德國民小學</t>
    <phoneticPr fontId="10" type="noConversion"/>
  </si>
  <si>
    <t>新北市樹林區樹林國民小學</t>
    <phoneticPr fontId="10" type="noConversion"/>
  </si>
  <si>
    <t>蔡旻翰</t>
  </si>
  <si>
    <t>莊立宇</t>
  </si>
  <si>
    <t>新竹市東區關東國民小學</t>
    <phoneticPr fontId="10" type="noConversion"/>
  </si>
  <si>
    <t>新竹市東區關埔國民小學</t>
    <phoneticPr fontId="10" type="noConversion"/>
  </si>
  <si>
    <t>李為翰</t>
  </si>
  <si>
    <t>臺北市中正區螢橋國民小學</t>
  </si>
  <si>
    <t>臺北市國語實驗國民小學</t>
    <phoneticPr fontId="10" type="noConversion"/>
  </si>
  <si>
    <t>臺北市無界塾實驗教育機構</t>
  </si>
  <si>
    <t>王儀儼</t>
  </si>
  <si>
    <t>臺南市歸仁區紅瓦厝國民小學</t>
    <phoneticPr fontId="10" type="noConversion"/>
  </si>
  <si>
    <t>南投縣南投市嘉和國民小學</t>
    <phoneticPr fontId="10" type="noConversion"/>
  </si>
  <si>
    <t>南投縣南投市漳和國民小學</t>
    <phoneticPr fontId="10" type="noConversion"/>
  </si>
  <si>
    <t>林士祐</t>
  </si>
  <si>
    <t>南投縣草屯鎮北投國民小學</t>
    <phoneticPr fontId="10" type="noConversion"/>
  </si>
  <si>
    <t>桃園市中壢區龍岡國民小學</t>
    <phoneticPr fontId="10" type="noConversion"/>
  </si>
  <si>
    <t>桃園市楊梅區四維國民小學</t>
    <phoneticPr fontId="10" type="noConversion"/>
  </si>
  <si>
    <t>桃園市楊梅區瑞塘國民小學</t>
    <phoneticPr fontId="10" type="noConversion"/>
  </si>
  <si>
    <t>新北市三重區三光國民小學</t>
    <phoneticPr fontId="10" type="noConversion"/>
  </si>
  <si>
    <t>新北市三重區永福國民小學</t>
    <phoneticPr fontId="10" type="noConversion"/>
  </si>
  <si>
    <t>新北市蘆洲區鷺江國民小學</t>
  </si>
  <si>
    <t>邱昱彤</t>
  </si>
  <si>
    <t>臺北市內湖區大湖國民小學</t>
    <phoneticPr fontId="10" type="noConversion"/>
  </si>
  <si>
    <t>張業正</t>
  </si>
  <si>
    <t>臺北美國學校</t>
  </si>
  <si>
    <t>呂疅安</t>
  </si>
  <si>
    <t>桃園市桃園區同德國民小學</t>
  </si>
  <si>
    <t>新北市林口區新林國民小學</t>
  </si>
  <si>
    <t>邱善琳</t>
  </si>
  <si>
    <t>臺北市奎山實驗高級中學小學部</t>
  </si>
  <si>
    <t>Alisen CHEN 陳品瑀</t>
    <phoneticPr fontId="10" type="noConversion"/>
  </si>
  <si>
    <t>蔡旻學 Eleanor Min Xue Tsai</t>
    <phoneticPr fontId="10" type="noConversion"/>
  </si>
  <si>
    <t>明道普霖斯頓雙語小學</t>
    <phoneticPr fontId="10" type="noConversion"/>
  </si>
  <si>
    <t>鄧晴</t>
  </si>
  <si>
    <t>康橋國際學校青山校區</t>
    <phoneticPr fontId="10" type="noConversion"/>
  </si>
  <si>
    <t>周詩晴</t>
  </si>
  <si>
    <t>雲林縣斗六市鎮東國民小學</t>
    <phoneticPr fontId="10" type="noConversion"/>
  </si>
  <si>
    <t>阮小福</t>
  </si>
  <si>
    <t>陳佳沂</t>
  </si>
  <si>
    <t>新竹縣康乃薾美國學校</t>
    <phoneticPr fontId="10" type="noConversion"/>
  </si>
  <si>
    <t>臺中市太平區建平國民小學</t>
    <phoneticPr fontId="10" type="noConversion"/>
  </si>
  <si>
    <t>臺北市大安區仁愛國民小學</t>
    <phoneticPr fontId="10" type="noConversion"/>
  </si>
  <si>
    <t>南投縣南投市光復國民小學</t>
    <phoneticPr fontId="10" type="noConversion"/>
  </si>
  <si>
    <t>李抒菲</t>
  </si>
  <si>
    <t>李唯寧</t>
  </si>
  <si>
    <t>臺北市信義區光復國民小學</t>
    <phoneticPr fontId="10" type="noConversion"/>
  </si>
  <si>
    <t>桃園市桃園區快樂國民小學</t>
  </si>
  <si>
    <t>康橋國際學校林口校區</t>
    <phoneticPr fontId="10" type="noConversion"/>
  </si>
  <si>
    <t>新北市林口區新林國民小學</t>
    <phoneticPr fontId="10" type="noConversion"/>
  </si>
  <si>
    <t>臺中市北屯區仁美國民小學</t>
    <phoneticPr fontId="10" type="noConversion"/>
  </si>
  <si>
    <t>臺北市私立道明外僑學校</t>
    <phoneticPr fontId="10" type="noConversion"/>
  </si>
  <si>
    <t>臺北市萬華區萬大國民小學</t>
    <phoneticPr fontId="10" type="noConversion"/>
  </si>
  <si>
    <t>臺北歐洲學校</t>
  </si>
  <si>
    <t>臺南市安南區安順國民小學</t>
  </si>
  <si>
    <t>桃園市龜山區文欣國民小學</t>
    <phoneticPr fontId="10" type="noConversion"/>
  </si>
  <si>
    <t>高雄市楠梓區楠梓國民小學</t>
    <phoneticPr fontId="10" type="noConversion"/>
  </si>
  <si>
    <t>陳俊宇</t>
  </si>
  <si>
    <t>國立南科國際實驗高級中學</t>
    <phoneticPr fontId="10" type="noConversion"/>
  </si>
  <si>
    <t>新竹市東區龍山國民小學</t>
    <phoneticPr fontId="10" type="noConversion"/>
  </si>
  <si>
    <t>蘇聖閔</t>
    <phoneticPr fontId="10" type="noConversion"/>
  </si>
  <si>
    <t>陳昱綸</t>
  </si>
  <si>
    <t>新竹縣竹北市竹北國民小學</t>
    <phoneticPr fontId="10" type="noConversion"/>
  </si>
  <si>
    <t>新竹縣竹北市興隆國民小學</t>
  </si>
  <si>
    <t>黃辰睿</t>
  </si>
  <si>
    <t>臺北市北投區明德國民小學</t>
    <phoneticPr fontId="10" type="noConversion"/>
  </si>
  <si>
    <t>黃俊熹</t>
  </si>
  <si>
    <t>臺北市華砇國際數位實驗教育機構</t>
    <phoneticPr fontId="10" type="noConversion"/>
  </si>
  <si>
    <t>林士峻</t>
  </si>
  <si>
    <t>南投縣埔里鎮埔里國民小學</t>
    <phoneticPr fontId="10" type="noConversion"/>
  </si>
  <si>
    <t>桃園市中壢區普仁國民小學</t>
    <phoneticPr fontId="10" type="noConversion"/>
  </si>
  <si>
    <t>王傳升</t>
  </si>
  <si>
    <t>陳章栩 Chang-Hsu Chen</t>
    <phoneticPr fontId="10" type="noConversion"/>
  </si>
  <si>
    <t>高雄市前鎮區民權國民小學</t>
    <phoneticPr fontId="10" type="noConversion"/>
  </si>
  <si>
    <t>高雄市鼓山區中山國民小學</t>
    <phoneticPr fontId="10" type="noConversion"/>
  </si>
  <si>
    <t>邱琪祈</t>
  </si>
  <si>
    <t>高雄市私立大榮高級中學</t>
    <phoneticPr fontId="10" type="noConversion"/>
  </si>
  <si>
    <t>新北市永和區頂溪國民小學</t>
    <phoneticPr fontId="10" type="noConversion"/>
  </si>
  <si>
    <t>臺北市士林區雨農國民小學</t>
    <phoneticPr fontId="10" type="noConversion"/>
  </si>
  <si>
    <t>臺北市大安區龍安國民小學</t>
  </si>
  <si>
    <t>臺南市私立慈濟高級中學國民小學部</t>
  </si>
  <si>
    <t>新北市馬禮遜美國學校</t>
    <phoneticPr fontId="10" type="noConversion"/>
  </si>
  <si>
    <t>基隆市輔大聖心高中附設國民小學部</t>
  </si>
  <si>
    <t>江盈希</t>
  </si>
  <si>
    <t>臺北市內湖區麗湖國民小學</t>
    <phoneticPr fontId="10" type="noConversion"/>
  </si>
  <si>
    <t>臺北市私立中山國民小學</t>
    <phoneticPr fontId="10" type="noConversion"/>
  </si>
  <si>
    <t>張菀庭 Chaumet Chang</t>
    <phoneticPr fontId="10" type="noConversion"/>
  </si>
  <si>
    <t>臺北市松山區民族國民小學</t>
    <phoneticPr fontId="10" type="noConversion"/>
  </si>
  <si>
    <t>亞太美國學校 Pacific American School</t>
    <phoneticPr fontId="10" type="noConversion"/>
  </si>
  <si>
    <t>雲林縣虎尾鎮虎尾國民小學</t>
    <phoneticPr fontId="10" type="noConversion"/>
  </si>
  <si>
    <t>新北市板橋區重慶國民小學</t>
    <phoneticPr fontId="10" type="noConversion"/>
  </si>
  <si>
    <t>臺北市大安區金華國民小學</t>
    <phoneticPr fontId="10" type="noConversion"/>
  </si>
  <si>
    <t>臺北市大安區銘傳國民小學</t>
  </si>
  <si>
    <t>臺北市中正區東門國民小學</t>
    <phoneticPr fontId="10" type="noConversion"/>
  </si>
  <si>
    <t>臺南市東區勝利國民小學</t>
    <phoneticPr fontId="10" type="noConversion"/>
  </si>
  <si>
    <t>臺南市東區復興國民小學</t>
    <phoneticPr fontId="10" type="noConversion"/>
  </si>
  <si>
    <t>許芷綺</t>
  </si>
  <si>
    <t>新北市新莊區民安國民小學</t>
    <phoneticPr fontId="10" type="noConversion"/>
  </si>
  <si>
    <t>劉芷榆</t>
  </si>
  <si>
    <t>柯沁妤</t>
  </si>
  <si>
    <t>花蓮縣花蓮市忠孝國民小學</t>
  </si>
  <si>
    <t>新北市林口區頭湖國民小學</t>
    <phoneticPr fontId="10" type="noConversion"/>
  </si>
  <si>
    <t>黃紹宸</t>
  </si>
  <si>
    <t>新竹縣私立康乃薾國民中小學</t>
    <phoneticPr fontId="10" type="noConversion"/>
  </si>
  <si>
    <t>臺北市內湖區西湖國民小學</t>
    <phoneticPr fontId="10" type="noConversion"/>
  </si>
  <si>
    <t>臺北市南港區南港國民小學</t>
    <phoneticPr fontId="10" type="noConversion"/>
  </si>
  <si>
    <t>莊騰磊</t>
  </si>
  <si>
    <t>簡浩哲</t>
  </si>
  <si>
    <t>陳儒泫</t>
  </si>
  <si>
    <t>張元誠</t>
  </si>
  <si>
    <t>臺北市大安區大安國民小學</t>
    <phoneticPr fontId="10" type="noConversion"/>
  </si>
  <si>
    <t>王傳仁</t>
  </si>
  <si>
    <t>高雄市鳳山區曹公國民小學</t>
    <phoneticPr fontId="10" type="noConversion"/>
  </si>
  <si>
    <t>梁奕</t>
  </si>
  <si>
    <t>新北市立青山國民中小學</t>
    <phoneticPr fontId="10" type="noConversion"/>
  </si>
  <si>
    <t>臺北市內湖區南湖國民小學</t>
    <phoneticPr fontId="10" type="noConversion"/>
  </si>
  <si>
    <t>李語桐 Yu Tong Lee</t>
    <phoneticPr fontId="10" type="noConversion"/>
  </si>
  <si>
    <t>臺北市內湖區東湖國民小學</t>
    <phoneticPr fontId="10" type="noConversion"/>
  </si>
  <si>
    <t>陳諺勳</t>
  </si>
  <si>
    <t>何羽倫</t>
  </si>
  <si>
    <t>臺南市私立寶仁國民小學</t>
    <phoneticPr fontId="5" type="noConversion"/>
  </si>
  <si>
    <t>大榮劍橋國際雙語學校小學部</t>
  </si>
  <si>
    <t>周尹恩</t>
  </si>
  <si>
    <t>蘇芯樂</t>
  </si>
  <si>
    <t>郭朵雲</t>
  </si>
  <si>
    <t>李禮賢</t>
  </si>
  <si>
    <t>林蕾</t>
  </si>
  <si>
    <t>王詠善</t>
  </si>
  <si>
    <t>林澤硯</t>
  </si>
  <si>
    <t>南投縣南投市嘉和國民小學</t>
  </si>
  <si>
    <t>桃園市立楊光國民中小學</t>
    <phoneticPr fontId="10" type="noConversion"/>
  </si>
  <si>
    <t>Ava Zaidi</t>
    <phoneticPr fontId="5" type="noConversion"/>
  </si>
  <si>
    <t>李語桐 Yu Tong Lee</t>
  </si>
  <si>
    <t>國立新竹科學園區實驗高級中等學校雙語部</t>
    <phoneticPr fontId="3" type="noConversion"/>
  </si>
  <si>
    <t>臺北市南港區胡適國民小學</t>
    <phoneticPr fontId="3" type="noConversion"/>
  </si>
  <si>
    <t>臺北市中正區忠孝國民小學</t>
    <phoneticPr fontId="3" type="noConversion"/>
  </si>
  <si>
    <t>臺北市私立復興實驗高級中學小學部</t>
  </si>
  <si>
    <t>新北市樹林區樹林國民小學</t>
  </si>
  <si>
    <t>新北市土城區廣福國民小學</t>
  </si>
  <si>
    <t>雲林縣斗六市鎮東國民小學</t>
  </si>
  <si>
    <t>新北市板橋區文德國民小學</t>
  </si>
  <si>
    <t>新北市三重區三重國民小學</t>
  </si>
  <si>
    <t>臺北市國語實驗國民小學</t>
  </si>
  <si>
    <t>國立南科國際實驗中學</t>
    <phoneticPr fontId="3" type="noConversion"/>
  </si>
  <si>
    <t>新北市三重區三光國民小學</t>
  </si>
  <si>
    <t>新北市三重區永福國民小學</t>
  </si>
  <si>
    <t>臺北市北投區立農國民小學</t>
    <phoneticPr fontId="3" type="noConversion"/>
  </si>
  <si>
    <t>臺北市國語實驗國民小學</t>
    <phoneticPr fontId="3" type="noConversion"/>
  </si>
  <si>
    <t>花蓮縣花蓮市中原國民小學</t>
    <phoneticPr fontId="3" type="noConversion"/>
  </si>
  <si>
    <t>林睿真 Choi Yejin</t>
    <phoneticPr fontId="10" type="noConversion"/>
  </si>
  <si>
    <t>臺南市新市區新市國民小學</t>
    <phoneticPr fontId="10" type="noConversion"/>
  </si>
  <si>
    <t>桃園市平鎮區南勢國民小學</t>
    <phoneticPr fontId="10" type="noConversion"/>
  </si>
  <si>
    <t>張語宸</t>
    <phoneticPr fontId="5" type="noConversion"/>
  </si>
  <si>
    <t>長華國際蒙特梭利實驗教育機構</t>
    <phoneticPr fontId="10" type="noConversion"/>
  </si>
  <si>
    <t>桃園市中壢區青埔國民小學</t>
  </si>
  <si>
    <t>林忠緯</t>
  </si>
  <si>
    <t>康橋國際學校新竹校區</t>
    <phoneticPr fontId="10" type="noConversion"/>
  </si>
  <si>
    <t>鍾定潔</t>
  </si>
  <si>
    <t>廖明毅</t>
    <phoneticPr fontId="10" type="noConversion"/>
  </si>
  <si>
    <t>臺中市私立育仁國民小學</t>
  </si>
  <si>
    <t>黃宥期</t>
  </si>
  <si>
    <t>台中美國學校</t>
  </si>
  <si>
    <t>鄭璐依</t>
  </si>
  <si>
    <t>臺中市私立明道普霖斯頓小學</t>
  </si>
  <si>
    <t>陳琪云</t>
  </si>
  <si>
    <t>新北市林口區麗園國民小學</t>
    <phoneticPr fontId="10" type="noConversion"/>
  </si>
  <si>
    <t>任品叡</t>
  </si>
  <si>
    <t>臺中市私立華盛頓國民小學</t>
  </si>
  <si>
    <t>張軒昊</t>
  </si>
  <si>
    <t>陳宥喆</t>
  </si>
  <si>
    <t>楊蓬寬</t>
  </si>
  <si>
    <t>劉永錠</t>
  </si>
  <si>
    <t>林鼎燁</t>
  </si>
  <si>
    <t>鐘聖喆</t>
  </si>
  <si>
    <t>臺中市私立慎齋國民小學</t>
  </si>
  <si>
    <t>劉映婕</t>
  </si>
  <si>
    <t>顏靖</t>
  </si>
  <si>
    <t>呂彥慕</t>
  </si>
  <si>
    <t>簡均宇</t>
  </si>
  <si>
    <t>余睿洹</t>
  </si>
  <si>
    <t>臺中市霧峰區霧峰國民小學</t>
  </si>
  <si>
    <t>程悆涵</t>
  </si>
  <si>
    <t>鄭璐崴</t>
  </si>
  <si>
    <t>臺中市北屯區大坑國民小學</t>
  </si>
  <si>
    <t>陳品霏</t>
  </si>
  <si>
    <t>臺中市南區樹義國民小學</t>
  </si>
  <si>
    <t>陳昕霆</t>
  </si>
  <si>
    <t>陳柏任</t>
  </si>
  <si>
    <t>鐘智叡</t>
  </si>
  <si>
    <t>臺中市大里區益民國民小學</t>
  </si>
  <si>
    <t>賴泱存</t>
  </si>
  <si>
    <t>大榮劍橋國際雙語學校</t>
  </si>
  <si>
    <t>臺中市南區樹德國民小學</t>
    <phoneticPr fontId="10" type="noConversion"/>
  </si>
  <si>
    <t>李青芯</t>
  </si>
  <si>
    <t>高雄市左營區新上國民小學</t>
  </si>
  <si>
    <t>林準祐 Choi jun-woo</t>
  </si>
  <si>
    <t>林準祐 Choi jun-woo</t>
    <phoneticPr fontId="5" type="noConversion"/>
  </si>
  <si>
    <t>臺灣蒙特梭利國際實驗教育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</si>
</sst>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name val="新細明體"/>
      <family val="2"/>
      <scheme val="minor"/>
    </font>
    <font>
      <sz val="1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rgb="FFFF0000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4"/>
      <color rgb="FFFF0000"/>
      <name val="標楷體"/>
      <family val="4"/>
      <charset val="136"/>
    </font>
    <font>
      <sz val="11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/>
    <xf numFmtId="0" fontId="12" fillId="0" borderId="0" xfId="0" applyFont="1" applyAlignment="1"/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54"/>
  <sheetViews>
    <sheetView topLeftCell="G1" zoomScale="60" zoomScaleNormal="60" zoomScaleSheetLayoutView="85" workbookViewId="0">
      <pane ySplit="4" topLeftCell="A5" activePane="bottomLeft" state="frozen"/>
      <selection activeCell="C42" sqref="C42"/>
      <selection pane="bottomLeft" activeCell="O30" sqref="O30"/>
    </sheetView>
  </sheetViews>
  <sheetFormatPr defaultColWidth="9" defaultRowHeight="19.8" x14ac:dyDescent="0.3"/>
  <cols>
    <col min="1" max="1" width="8.6640625" style="4" bestFit="1" customWidth="1"/>
    <col min="2" max="2" width="53.6640625" style="4" bestFit="1" customWidth="1"/>
    <col min="3" max="3" width="34.77734375" style="4" bestFit="1" customWidth="1"/>
    <col min="4" max="4" width="6.109375" style="4" bestFit="1" customWidth="1"/>
    <col min="5" max="5" width="4.21875" style="4" bestFit="1" customWidth="1"/>
    <col min="6" max="6" width="50.77734375" style="4" customWidth="1"/>
    <col min="7" max="7" width="9.88671875" style="4" customWidth="1"/>
    <col min="8" max="8" width="4.77734375" style="4" customWidth="1"/>
    <col min="9" max="9" width="4.21875" style="4" bestFit="1" customWidth="1"/>
    <col min="10" max="10" width="53.6640625" style="4" bestFit="1" customWidth="1"/>
    <col min="11" max="11" width="9.88671875" style="4" bestFit="1" customWidth="1"/>
    <col min="12" max="12" width="4.109375" style="4" customWidth="1"/>
    <col min="13" max="13" width="4.88671875" style="4" bestFit="1" customWidth="1"/>
    <col min="14" max="14" width="47.88671875" style="4" bestFit="1" customWidth="1"/>
    <col min="15" max="15" width="21.33203125" style="4" bestFit="1" customWidth="1"/>
    <col min="16" max="16" width="4.33203125" style="4" customWidth="1"/>
    <col min="17" max="17" width="4.21875" style="4" bestFit="1" customWidth="1"/>
    <col min="18" max="18" width="50.77734375" style="4" bestFit="1" customWidth="1"/>
    <col min="19" max="19" width="33.21875" style="4" bestFit="1" customWidth="1"/>
    <col min="20" max="20" width="4" style="4" customWidth="1"/>
    <col min="21" max="21" width="4.21875" style="4" bestFit="1" customWidth="1"/>
    <col min="22" max="22" width="53.6640625" style="4" bestFit="1" customWidth="1"/>
    <col min="23" max="23" width="9.88671875" style="4" bestFit="1" customWidth="1"/>
    <col min="24" max="16384" width="9" style="4"/>
  </cols>
  <sheetData>
    <row r="1" spans="1:23" x14ac:dyDescent="0.3">
      <c r="B1" s="4" t="s">
        <v>33</v>
      </c>
      <c r="C1" s="4" t="s">
        <v>13</v>
      </c>
      <c r="D1" s="4">
        <f>C3+G3+K3+O3+S3+W3</f>
        <v>200</v>
      </c>
      <c r="E1" s="7" t="s">
        <v>14</v>
      </c>
      <c r="N1" s="8"/>
    </row>
    <row r="2" spans="1:23" ht="21" customHeight="1" x14ac:dyDescent="0.3"/>
    <row r="3" spans="1:23" x14ac:dyDescent="0.3">
      <c r="B3" s="4" t="s">
        <v>7</v>
      </c>
      <c r="C3" s="4">
        <f>COUNTA(C5:C104)</f>
        <v>40</v>
      </c>
      <c r="F3" s="4" t="s">
        <v>9</v>
      </c>
      <c r="G3" s="4">
        <f>COUNTA(G5:G119)</f>
        <v>50</v>
      </c>
      <c r="J3" s="4" t="s">
        <v>11</v>
      </c>
      <c r="K3" s="4">
        <f>COUNTA(K5:K104)</f>
        <v>32</v>
      </c>
      <c r="N3" s="4" t="s">
        <v>8</v>
      </c>
      <c r="O3" s="4">
        <f>COUNTA(O5:O104)</f>
        <v>26</v>
      </c>
      <c r="R3" s="4" t="s">
        <v>10</v>
      </c>
      <c r="S3" s="4">
        <f>COUNTA(S5:S104)</f>
        <v>35</v>
      </c>
      <c r="V3" s="4" t="s">
        <v>12</v>
      </c>
      <c r="W3" s="4">
        <f>COUNTA(W5:W104)</f>
        <v>17</v>
      </c>
    </row>
    <row r="4" spans="1:23" x14ac:dyDescent="0.3">
      <c r="B4" s="4" t="s">
        <v>30</v>
      </c>
      <c r="C4" s="4" t="s">
        <v>31</v>
      </c>
      <c r="F4" s="4" t="s">
        <v>677</v>
      </c>
      <c r="G4" s="4" t="s">
        <v>31</v>
      </c>
      <c r="J4" s="4" t="s">
        <v>30</v>
      </c>
      <c r="K4" s="4" t="s">
        <v>31</v>
      </c>
      <c r="N4" s="4" t="s">
        <v>30</v>
      </c>
      <c r="O4" s="4" t="s">
        <v>31</v>
      </c>
      <c r="R4" s="4" t="s">
        <v>30</v>
      </c>
      <c r="S4" s="4" t="s">
        <v>31</v>
      </c>
      <c r="V4" s="4" t="s">
        <v>30</v>
      </c>
      <c r="W4" s="4" t="s">
        <v>31</v>
      </c>
    </row>
    <row r="5" spans="1:23" x14ac:dyDescent="0.3">
      <c r="A5" s="4">
        <f>ROW()-4</f>
        <v>1</v>
      </c>
      <c r="B5" s="17" t="s">
        <v>102</v>
      </c>
      <c r="C5" s="17" t="s">
        <v>246</v>
      </c>
      <c r="E5" s="4">
        <f>ROW()-4</f>
        <v>1</v>
      </c>
      <c r="F5" s="17" t="s">
        <v>848</v>
      </c>
      <c r="G5" s="17" t="s">
        <v>854</v>
      </c>
      <c r="I5" s="4">
        <f>ROW()-4</f>
        <v>1</v>
      </c>
      <c r="J5" s="17" t="s">
        <v>880</v>
      </c>
      <c r="K5" s="17" t="s">
        <v>843</v>
      </c>
      <c r="M5" s="4">
        <f>ROW()-4</f>
        <v>1</v>
      </c>
      <c r="N5" s="17" t="s">
        <v>774</v>
      </c>
      <c r="O5" s="17" t="s">
        <v>823</v>
      </c>
      <c r="Q5" s="4">
        <f>ROW()-4</f>
        <v>1</v>
      </c>
      <c r="R5" s="17" t="s">
        <v>848</v>
      </c>
      <c r="S5" s="17" t="s">
        <v>853</v>
      </c>
      <c r="U5" s="4">
        <f>ROW()-4</f>
        <v>1</v>
      </c>
      <c r="V5" s="17" t="s">
        <v>102</v>
      </c>
      <c r="W5" s="17" t="s">
        <v>198</v>
      </c>
    </row>
    <row r="6" spans="1:23" x14ac:dyDescent="0.3">
      <c r="A6" s="4">
        <f t="shared" ref="A6:A44" si="0">ROW()-4</f>
        <v>2</v>
      </c>
      <c r="B6" s="17" t="s">
        <v>51</v>
      </c>
      <c r="C6" s="17" t="s">
        <v>693</v>
      </c>
      <c r="E6" s="4">
        <f t="shared" ref="E6:E54" si="1">ROW()-4</f>
        <v>2</v>
      </c>
      <c r="F6" s="23" t="s">
        <v>827</v>
      </c>
      <c r="G6" s="23" t="s">
        <v>684</v>
      </c>
      <c r="I6" s="4">
        <f t="shared" ref="I6:I36" si="2">ROW()-4</f>
        <v>2</v>
      </c>
      <c r="J6" s="17" t="s">
        <v>796</v>
      </c>
      <c r="K6" s="17" t="s">
        <v>75</v>
      </c>
      <c r="M6" s="4">
        <f t="shared" ref="M6:M31" si="3">ROW()-4</f>
        <v>2</v>
      </c>
      <c r="N6" s="17" t="s">
        <v>102</v>
      </c>
      <c r="O6" s="17" t="s">
        <v>214</v>
      </c>
      <c r="Q6" s="4">
        <f t="shared" ref="Q6:Q39" si="4">ROW()-4</f>
        <v>2</v>
      </c>
      <c r="R6" s="17" t="s">
        <v>720</v>
      </c>
      <c r="S6" s="17" t="s">
        <v>83</v>
      </c>
      <c r="U6" s="4">
        <f t="shared" ref="U6:U21" si="5">ROW()-4</f>
        <v>2</v>
      </c>
      <c r="V6" s="17" t="s">
        <v>105</v>
      </c>
      <c r="W6" s="17" t="s">
        <v>201</v>
      </c>
    </row>
    <row r="7" spans="1:23" x14ac:dyDescent="0.3">
      <c r="A7" s="4">
        <f t="shared" si="0"/>
        <v>3</v>
      </c>
      <c r="B7" s="17" t="s">
        <v>776</v>
      </c>
      <c r="C7" s="17" t="s">
        <v>683</v>
      </c>
      <c r="E7" s="4">
        <f t="shared" si="1"/>
        <v>3</v>
      </c>
      <c r="F7" s="17" t="s">
        <v>880</v>
      </c>
      <c r="G7" s="17" t="s">
        <v>616</v>
      </c>
      <c r="I7" s="4">
        <f t="shared" si="2"/>
        <v>3</v>
      </c>
      <c r="J7" s="17" t="s">
        <v>742</v>
      </c>
      <c r="K7" s="17" t="s">
        <v>43</v>
      </c>
      <c r="M7" s="4">
        <f t="shared" si="3"/>
        <v>3</v>
      </c>
      <c r="N7" s="17" t="s">
        <v>762</v>
      </c>
      <c r="O7" s="17" t="s">
        <v>215</v>
      </c>
      <c r="Q7" s="4">
        <f t="shared" si="4"/>
        <v>3</v>
      </c>
      <c r="R7" s="17" t="s">
        <v>815</v>
      </c>
      <c r="S7" s="17" t="s">
        <v>560</v>
      </c>
      <c r="U7" s="4">
        <f t="shared" si="5"/>
        <v>3</v>
      </c>
      <c r="V7" s="17" t="s">
        <v>746</v>
      </c>
      <c r="W7" s="17" t="s">
        <v>199</v>
      </c>
    </row>
    <row r="8" spans="1:23" x14ac:dyDescent="0.3">
      <c r="A8" s="4">
        <f t="shared" si="0"/>
        <v>4</v>
      </c>
      <c r="B8" s="17" t="s">
        <v>828</v>
      </c>
      <c r="C8" s="17" t="s">
        <v>829</v>
      </c>
      <c r="E8" s="4">
        <f t="shared" si="1"/>
        <v>4</v>
      </c>
      <c r="F8" s="17" t="s">
        <v>880</v>
      </c>
      <c r="G8" s="17" t="s">
        <v>617</v>
      </c>
      <c r="I8" s="4">
        <f t="shared" si="2"/>
        <v>4</v>
      </c>
      <c r="J8" s="17" t="s">
        <v>797</v>
      </c>
      <c r="K8" s="17" t="s">
        <v>838</v>
      </c>
      <c r="M8" s="4">
        <f t="shared" si="3"/>
        <v>4</v>
      </c>
      <c r="N8" s="17" t="s">
        <v>49</v>
      </c>
      <c r="O8" s="17" t="s">
        <v>77</v>
      </c>
      <c r="Q8" s="4">
        <f t="shared" si="4"/>
        <v>4</v>
      </c>
      <c r="R8" s="17" t="s">
        <v>390</v>
      </c>
      <c r="S8" s="17" t="s">
        <v>404</v>
      </c>
      <c r="U8" s="4">
        <f t="shared" si="5"/>
        <v>4</v>
      </c>
      <c r="V8" s="17" t="s">
        <v>746</v>
      </c>
      <c r="W8" s="17" t="s">
        <v>200</v>
      </c>
    </row>
    <row r="9" spans="1:23" x14ac:dyDescent="0.3">
      <c r="A9" s="4">
        <f t="shared" si="0"/>
        <v>5</v>
      </c>
      <c r="B9" s="17" t="s">
        <v>592</v>
      </c>
      <c r="C9" s="17" t="s">
        <v>593</v>
      </c>
      <c r="E9" s="4">
        <f t="shared" si="1"/>
        <v>5</v>
      </c>
      <c r="F9" s="17" t="s">
        <v>880</v>
      </c>
      <c r="G9" s="17" t="s">
        <v>618</v>
      </c>
      <c r="I9" s="4">
        <f t="shared" si="2"/>
        <v>5</v>
      </c>
      <c r="J9" s="17" t="s">
        <v>102</v>
      </c>
      <c r="K9" s="17" t="s">
        <v>220</v>
      </c>
      <c r="M9" s="4">
        <f t="shared" si="3"/>
        <v>5</v>
      </c>
      <c r="Q9" s="4">
        <f t="shared" si="4"/>
        <v>5</v>
      </c>
      <c r="R9" s="17" t="s">
        <v>880</v>
      </c>
      <c r="S9" s="17" t="s">
        <v>568</v>
      </c>
      <c r="U9" s="4">
        <f t="shared" si="5"/>
        <v>5</v>
      </c>
      <c r="V9" s="17" t="s">
        <v>727</v>
      </c>
      <c r="W9" s="17" t="s">
        <v>544</v>
      </c>
    </row>
    <row r="10" spans="1:23" x14ac:dyDescent="0.3">
      <c r="A10" s="4">
        <f t="shared" si="0"/>
        <v>6</v>
      </c>
      <c r="B10" s="17" t="s">
        <v>830</v>
      </c>
      <c r="C10" s="17" t="s">
        <v>591</v>
      </c>
      <c r="E10" s="4">
        <f t="shared" si="1"/>
        <v>6</v>
      </c>
      <c r="F10" s="17" t="s">
        <v>880</v>
      </c>
      <c r="G10" s="17" t="s">
        <v>619</v>
      </c>
      <c r="I10" s="4">
        <f t="shared" si="2"/>
        <v>6</v>
      </c>
      <c r="J10" s="17" t="s">
        <v>102</v>
      </c>
      <c r="K10" s="17" t="s">
        <v>246</v>
      </c>
      <c r="M10" s="4">
        <f t="shared" si="3"/>
        <v>6</v>
      </c>
      <c r="N10" s="17" t="s">
        <v>824</v>
      </c>
      <c r="O10" s="17" t="s">
        <v>682</v>
      </c>
      <c r="Q10" s="4">
        <f t="shared" si="4"/>
        <v>6</v>
      </c>
      <c r="R10" s="17" t="s">
        <v>782</v>
      </c>
      <c r="S10" s="17" t="s">
        <v>699</v>
      </c>
      <c r="U10" s="4">
        <f t="shared" si="5"/>
        <v>6</v>
      </c>
      <c r="V10" s="17" t="s">
        <v>727</v>
      </c>
      <c r="W10" s="17" t="s">
        <v>545</v>
      </c>
    </row>
    <row r="11" spans="1:23" x14ac:dyDescent="0.3">
      <c r="A11" s="4">
        <f t="shared" si="0"/>
        <v>7</v>
      </c>
      <c r="B11" s="24" t="s">
        <v>886</v>
      </c>
      <c r="C11" s="24" t="s">
        <v>905</v>
      </c>
      <c r="E11" s="4">
        <f t="shared" si="1"/>
        <v>7</v>
      </c>
      <c r="F11" s="17" t="s">
        <v>880</v>
      </c>
      <c r="G11" s="17" t="s">
        <v>620</v>
      </c>
      <c r="I11" s="4">
        <f t="shared" si="2"/>
        <v>7</v>
      </c>
      <c r="J11" s="17" t="s">
        <v>839</v>
      </c>
      <c r="K11" s="17" t="s">
        <v>217</v>
      </c>
      <c r="M11" s="4">
        <f t="shared" si="3"/>
        <v>7</v>
      </c>
      <c r="N11" s="17" t="s">
        <v>555</v>
      </c>
      <c r="O11" s="17" t="s">
        <v>556</v>
      </c>
      <c r="Q11" s="4">
        <f t="shared" si="4"/>
        <v>7</v>
      </c>
      <c r="R11" s="17" t="s">
        <v>782</v>
      </c>
      <c r="S11" s="17" t="s">
        <v>700</v>
      </c>
      <c r="U11" s="4">
        <f t="shared" si="5"/>
        <v>7</v>
      </c>
      <c r="V11" s="17" t="s">
        <v>727</v>
      </c>
      <c r="W11" s="17" t="s">
        <v>546</v>
      </c>
    </row>
    <row r="12" spans="1:23" x14ac:dyDescent="0.3">
      <c r="A12" s="4">
        <f t="shared" si="0"/>
        <v>8</v>
      </c>
      <c r="B12" s="17" t="s">
        <v>472</v>
      </c>
      <c r="C12" s="17" t="s">
        <v>598</v>
      </c>
      <c r="E12" s="4">
        <f t="shared" si="1"/>
        <v>8</v>
      </c>
      <c r="F12" s="17" t="s">
        <v>880</v>
      </c>
      <c r="G12" s="17" t="s">
        <v>621</v>
      </c>
      <c r="I12" s="4">
        <f t="shared" si="2"/>
        <v>8</v>
      </c>
      <c r="J12" s="17" t="s">
        <v>839</v>
      </c>
      <c r="K12" s="17" t="s">
        <v>840</v>
      </c>
      <c r="M12" s="4">
        <f t="shared" si="3"/>
        <v>8</v>
      </c>
      <c r="N12" s="17" t="s">
        <v>472</v>
      </c>
      <c r="O12" s="17" t="s">
        <v>557</v>
      </c>
      <c r="Q12" s="4">
        <f t="shared" si="4"/>
        <v>8</v>
      </c>
      <c r="R12" s="17" t="s">
        <v>816</v>
      </c>
      <c r="S12" s="17" t="s">
        <v>208</v>
      </c>
      <c r="U12" s="4">
        <f t="shared" si="5"/>
        <v>8</v>
      </c>
      <c r="V12" s="17" t="s">
        <v>727</v>
      </c>
      <c r="W12" s="17" t="s">
        <v>547</v>
      </c>
    </row>
    <row r="13" spans="1:23" x14ac:dyDescent="0.3">
      <c r="A13" s="4">
        <f t="shared" si="0"/>
        <v>9</v>
      </c>
      <c r="B13" s="17" t="s">
        <v>472</v>
      </c>
      <c r="C13" s="17" t="s">
        <v>580</v>
      </c>
      <c r="E13" s="4">
        <f t="shared" si="1"/>
        <v>9</v>
      </c>
      <c r="F13" s="17" t="s">
        <v>880</v>
      </c>
      <c r="G13" s="17" t="s">
        <v>622</v>
      </c>
      <c r="I13" s="4">
        <f t="shared" si="2"/>
        <v>9</v>
      </c>
      <c r="J13" s="17" t="s">
        <v>105</v>
      </c>
      <c r="K13" s="17" t="s">
        <v>225</v>
      </c>
      <c r="M13" s="4">
        <f t="shared" si="3"/>
        <v>9</v>
      </c>
      <c r="N13" s="17" t="s">
        <v>216</v>
      </c>
      <c r="O13" s="17" t="s">
        <v>825</v>
      </c>
      <c r="Q13" s="4">
        <f t="shared" si="4"/>
        <v>9</v>
      </c>
      <c r="R13" s="17" t="s">
        <v>724</v>
      </c>
      <c r="S13" s="17" t="s">
        <v>569</v>
      </c>
      <c r="U13" s="4">
        <f t="shared" si="5"/>
        <v>9</v>
      </c>
      <c r="V13" s="17" t="s">
        <v>727</v>
      </c>
      <c r="W13" s="17" t="s">
        <v>548</v>
      </c>
    </row>
    <row r="14" spans="1:23" x14ac:dyDescent="0.3">
      <c r="A14" s="4">
        <f t="shared" si="0"/>
        <v>10</v>
      </c>
      <c r="B14" s="17" t="s">
        <v>472</v>
      </c>
      <c r="C14" s="17" t="s">
        <v>597</v>
      </c>
      <c r="E14" s="4">
        <f t="shared" si="1"/>
        <v>10</v>
      </c>
      <c r="F14" s="17" t="s">
        <v>707</v>
      </c>
      <c r="G14" s="17" t="s">
        <v>834</v>
      </c>
      <c r="I14" s="4">
        <f t="shared" si="2"/>
        <v>10</v>
      </c>
      <c r="J14" s="17" t="s">
        <v>746</v>
      </c>
      <c r="K14" s="17" t="s">
        <v>221</v>
      </c>
      <c r="M14" s="4">
        <f t="shared" si="3"/>
        <v>10</v>
      </c>
      <c r="N14" s="17" t="s">
        <v>811</v>
      </c>
      <c r="O14" s="17" t="s">
        <v>98</v>
      </c>
      <c r="Q14" s="4">
        <f t="shared" si="4"/>
        <v>10</v>
      </c>
      <c r="R14" s="17" t="s">
        <v>817</v>
      </c>
      <c r="S14" s="17" t="s">
        <v>96</v>
      </c>
      <c r="U14" s="4">
        <f t="shared" si="5"/>
        <v>10</v>
      </c>
      <c r="V14" s="17" t="s">
        <v>472</v>
      </c>
      <c r="W14" s="17" t="s">
        <v>549</v>
      </c>
    </row>
    <row r="15" spans="1:23" x14ac:dyDescent="0.3">
      <c r="A15" s="4">
        <f t="shared" si="0"/>
        <v>11</v>
      </c>
      <c r="B15" s="17" t="s">
        <v>472</v>
      </c>
      <c r="C15" s="17" t="s">
        <v>596</v>
      </c>
      <c r="E15" s="4">
        <f t="shared" si="1"/>
        <v>11</v>
      </c>
      <c r="F15" s="17" t="s">
        <v>105</v>
      </c>
      <c r="G15" s="17" t="s">
        <v>229</v>
      </c>
      <c r="I15" s="4">
        <f t="shared" si="2"/>
        <v>11</v>
      </c>
      <c r="J15" s="17" t="s">
        <v>746</v>
      </c>
      <c r="K15" s="17" t="s">
        <v>222</v>
      </c>
      <c r="M15" s="4">
        <f t="shared" si="3"/>
        <v>11</v>
      </c>
      <c r="N15" s="17" t="s">
        <v>349</v>
      </c>
      <c r="O15" s="17" t="s">
        <v>379</v>
      </c>
      <c r="Q15" s="4">
        <f t="shared" si="4"/>
        <v>11</v>
      </c>
      <c r="R15" s="17" t="s">
        <v>728</v>
      </c>
      <c r="S15" s="17" t="s">
        <v>202</v>
      </c>
      <c r="U15" s="4">
        <f t="shared" si="5"/>
        <v>11</v>
      </c>
      <c r="V15" s="17" t="s">
        <v>349</v>
      </c>
      <c r="W15" s="17" t="s">
        <v>550</v>
      </c>
    </row>
    <row r="16" spans="1:23" x14ac:dyDescent="0.3">
      <c r="A16" s="4">
        <f t="shared" si="0"/>
        <v>12</v>
      </c>
      <c r="B16" s="17" t="s">
        <v>472</v>
      </c>
      <c r="C16" s="17" t="s">
        <v>599</v>
      </c>
      <c r="E16" s="4">
        <f t="shared" si="1"/>
        <v>12</v>
      </c>
      <c r="F16" s="17" t="s">
        <v>775</v>
      </c>
      <c r="G16" s="17" t="s">
        <v>703</v>
      </c>
      <c r="I16" s="4">
        <f t="shared" si="2"/>
        <v>12</v>
      </c>
      <c r="J16" s="17" t="s">
        <v>746</v>
      </c>
      <c r="K16" s="17" t="s">
        <v>223</v>
      </c>
      <c r="M16" s="4">
        <f t="shared" si="3"/>
        <v>12</v>
      </c>
      <c r="N16" s="17" t="s">
        <v>716</v>
      </c>
      <c r="O16" s="17" t="s">
        <v>876</v>
      </c>
      <c r="Q16" s="4">
        <f t="shared" si="4"/>
        <v>12</v>
      </c>
      <c r="R16" s="17" t="s">
        <v>728</v>
      </c>
      <c r="S16" s="17" t="s">
        <v>203</v>
      </c>
      <c r="U16" s="4">
        <f t="shared" si="5"/>
        <v>12</v>
      </c>
      <c r="V16" s="17" t="s">
        <v>716</v>
      </c>
      <c r="W16" s="17" t="s">
        <v>551</v>
      </c>
    </row>
    <row r="17" spans="1:23" x14ac:dyDescent="0.3">
      <c r="A17" s="4">
        <f t="shared" si="0"/>
        <v>13</v>
      </c>
      <c r="B17" s="17" t="s">
        <v>233</v>
      </c>
      <c r="C17" s="17" t="s">
        <v>234</v>
      </c>
      <c r="E17" s="4">
        <f t="shared" si="1"/>
        <v>13</v>
      </c>
      <c r="F17" s="17" t="s">
        <v>764</v>
      </c>
      <c r="G17" s="17" t="s">
        <v>228</v>
      </c>
      <c r="I17" s="4">
        <f t="shared" si="2"/>
        <v>13</v>
      </c>
      <c r="J17" s="17" t="s">
        <v>746</v>
      </c>
      <c r="K17" s="17" t="s">
        <v>224</v>
      </c>
      <c r="M17" s="4">
        <f t="shared" si="3"/>
        <v>13</v>
      </c>
      <c r="N17" s="17" t="s">
        <v>716</v>
      </c>
      <c r="O17" s="17" t="s">
        <v>551</v>
      </c>
      <c r="Q17" s="4">
        <f t="shared" si="4"/>
        <v>13</v>
      </c>
      <c r="R17" s="24" t="s">
        <v>886</v>
      </c>
      <c r="S17" s="24" t="s">
        <v>903</v>
      </c>
      <c r="U17" s="4">
        <f t="shared" si="5"/>
        <v>13</v>
      </c>
      <c r="V17" s="17" t="s">
        <v>716</v>
      </c>
      <c r="W17" s="17" t="s">
        <v>552</v>
      </c>
    </row>
    <row r="18" spans="1:23" x14ac:dyDescent="0.3">
      <c r="A18" s="4">
        <f t="shared" si="0"/>
        <v>14</v>
      </c>
      <c r="B18" s="17" t="s">
        <v>713</v>
      </c>
      <c r="C18" s="17" t="s">
        <v>595</v>
      </c>
      <c r="E18" s="4">
        <f t="shared" si="1"/>
        <v>14</v>
      </c>
      <c r="F18" s="17" t="s">
        <v>724</v>
      </c>
      <c r="G18" s="17" t="s">
        <v>457</v>
      </c>
      <c r="I18" s="4">
        <f t="shared" si="2"/>
        <v>14</v>
      </c>
      <c r="J18" s="17" t="s">
        <v>747</v>
      </c>
      <c r="K18" s="17" t="s">
        <v>581</v>
      </c>
      <c r="M18" s="4">
        <f t="shared" si="3"/>
        <v>14</v>
      </c>
      <c r="N18" s="17" t="s">
        <v>716</v>
      </c>
      <c r="O18" s="17" t="s">
        <v>559</v>
      </c>
      <c r="Q18" s="4">
        <f t="shared" si="4"/>
        <v>14</v>
      </c>
      <c r="R18" s="17" t="s">
        <v>472</v>
      </c>
      <c r="S18" s="17" t="s">
        <v>570</v>
      </c>
      <c r="U18" s="4">
        <f t="shared" si="5"/>
        <v>14</v>
      </c>
      <c r="V18" s="17" t="s">
        <v>716</v>
      </c>
      <c r="W18" s="17" t="s">
        <v>553</v>
      </c>
    </row>
    <row r="19" spans="1:23" x14ac:dyDescent="0.3">
      <c r="A19" s="4">
        <f t="shared" si="0"/>
        <v>15</v>
      </c>
      <c r="B19" s="17" t="s">
        <v>713</v>
      </c>
      <c r="C19" s="17" t="s">
        <v>594</v>
      </c>
      <c r="E19" s="4">
        <f t="shared" si="1"/>
        <v>15</v>
      </c>
      <c r="F19" s="17" t="s">
        <v>724</v>
      </c>
      <c r="G19" s="17" t="s">
        <v>456</v>
      </c>
      <c r="I19" s="4">
        <f t="shared" si="2"/>
        <v>15</v>
      </c>
      <c r="J19" s="17" t="s">
        <v>747</v>
      </c>
      <c r="K19" s="17" t="s">
        <v>582</v>
      </c>
      <c r="M19" s="4">
        <f t="shared" si="3"/>
        <v>15</v>
      </c>
      <c r="N19" s="17" t="s">
        <v>716</v>
      </c>
      <c r="O19" s="17" t="s">
        <v>553</v>
      </c>
      <c r="Q19" s="4">
        <f t="shared" si="4"/>
        <v>15</v>
      </c>
      <c r="R19" s="17" t="s">
        <v>818</v>
      </c>
      <c r="S19" s="17" t="s">
        <v>95</v>
      </c>
      <c r="U19" s="4">
        <f t="shared" si="5"/>
        <v>15</v>
      </c>
      <c r="V19" s="17" t="s">
        <v>716</v>
      </c>
      <c r="W19" s="17" t="s">
        <v>554</v>
      </c>
    </row>
    <row r="20" spans="1:23" x14ac:dyDescent="0.3">
      <c r="A20" s="4">
        <f t="shared" si="0"/>
        <v>16</v>
      </c>
      <c r="B20" s="17" t="s">
        <v>831</v>
      </c>
      <c r="C20" s="17" t="s">
        <v>237</v>
      </c>
      <c r="E20" s="4">
        <f t="shared" si="1"/>
        <v>16</v>
      </c>
      <c r="F20" s="17" t="s">
        <v>724</v>
      </c>
      <c r="G20" s="17" t="s">
        <v>623</v>
      </c>
      <c r="I20" s="4">
        <f t="shared" si="2"/>
        <v>16</v>
      </c>
      <c r="J20" s="17" t="s">
        <v>841</v>
      </c>
      <c r="K20" s="17" t="s">
        <v>73</v>
      </c>
      <c r="M20" s="4">
        <f t="shared" si="3"/>
        <v>16</v>
      </c>
      <c r="N20" s="17" t="s">
        <v>716</v>
      </c>
      <c r="O20" s="17" t="s">
        <v>554</v>
      </c>
      <c r="Q20" s="4">
        <f t="shared" si="4"/>
        <v>16</v>
      </c>
      <c r="R20" s="17" t="s">
        <v>819</v>
      </c>
      <c r="S20" s="17" t="s">
        <v>97</v>
      </c>
      <c r="U20" s="4">
        <f t="shared" si="5"/>
        <v>16</v>
      </c>
      <c r="V20" s="17" t="s">
        <v>686</v>
      </c>
      <c r="W20" s="17" t="s">
        <v>696</v>
      </c>
    </row>
    <row r="21" spans="1:23" x14ac:dyDescent="0.3">
      <c r="A21" s="4">
        <f t="shared" si="0"/>
        <v>17</v>
      </c>
      <c r="B21" s="17" t="s">
        <v>235</v>
      </c>
      <c r="C21" s="17" t="s">
        <v>236</v>
      </c>
      <c r="E21" s="4">
        <f t="shared" si="1"/>
        <v>17</v>
      </c>
      <c r="F21" s="17" t="s">
        <v>70</v>
      </c>
      <c r="G21" s="17" t="s">
        <v>84</v>
      </c>
      <c r="I21" s="4">
        <f t="shared" si="2"/>
        <v>17</v>
      </c>
      <c r="J21" s="17" t="s">
        <v>727</v>
      </c>
      <c r="K21" s="17" t="s">
        <v>577</v>
      </c>
      <c r="M21" s="4">
        <f t="shared" si="3"/>
        <v>17</v>
      </c>
      <c r="N21" s="17" t="s">
        <v>686</v>
      </c>
      <c r="O21" s="17" t="s">
        <v>697</v>
      </c>
      <c r="Q21" s="4">
        <f t="shared" si="4"/>
        <v>17</v>
      </c>
      <c r="R21" s="17" t="s">
        <v>713</v>
      </c>
      <c r="S21" s="17" t="s">
        <v>562</v>
      </c>
      <c r="U21" s="4">
        <f t="shared" si="5"/>
        <v>17</v>
      </c>
      <c r="V21" s="27" t="s">
        <v>919</v>
      </c>
      <c r="W21" s="24" t="s">
        <v>920</v>
      </c>
    </row>
    <row r="22" spans="1:23" x14ac:dyDescent="0.3">
      <c r="A22" s="4">
        <f t="shared" si="0"/>
        <v>18</v>
      </c>
      <c r="B22" s="17" t="s">
        <v>811</v>
      </c>
      <c r="C22" s="17" t="s">
        <v>247</v>
      </c>
      <c r="E22" s="4">
        <f t="shared" si="1"/>
        <v>18</v>
      </c>
      <c r="F22" s="17" t="s">
        <v>728</v>
      </c>
      <c r="G22" s="17" t="s">
        <v>835</v>
      </c>
      <c r="I22" s="4">
        <f t="shared" si="2"/>
        <v>18</v>
      </c>
      <c r="J22" s="17" t="s">
        <v>727</v>
      </c>
      <c r="K22" s="17" t="s">
        <v>578</v>
      </c>
      <c r="M22" s="4">
        <f t="shared" si="3"/>
        <v>18</v>
      </c>
      <c r="N22" s="17" t="s">
        <v>686</v>
      </c>
      <c r="O22" s="17" t="s">
        <v>698</v>
      </c>
      <c r="Q22" s="4">
        <f t="shared" si="4"/>
        <v>18</v>
      </c>
      <c r="R22" s="17" t="s">
        <v>713</v>
      </c>
      <c r="S22" s="17" t="s">
        <v>563</v>
      </c>
    </row>
    <row r="23" spans="1:23" x14ac:dyDescent="0.3">
      <c r="A23" s="4">
        <f t="shared" si="0"/>
        <v>19</v>
      </c>
      <c r="B23" s="17" t="s">
        <v>716</v>
      </c>
      <c r="C23" s="17" t="s">
        <v>606</v>
      </c>
      <c r="E23" s="4">
        <f t="shared" si="1"/>
        <v>19</v>
      </c>
      <c r="F23" s="17" t="s">
        <v>728</v>
      </c>
      <c r="G23" s="17" t="s">
        <v>836</v>
      </c>
      <c r="I23" s="4">
        <f t="shared" si="2"/>
        <v>19</v>
      </c>
      <c r="J23" s="17" t="s">
        <v>727</v>
      </c>
      <c r="K23" s="17" t="s">
        <v>579</v>
      </c>
      <c r="M23" s="4">
        <f t="shared" si="3"/>
        <v>19</v>
      </c>
      <c r="N23" s="17" t="s">
        <v>686</v>
      </c>
      <c r="O23" s="17" t="s">
        <v>696</v>
      </c>
      <c r="Q23" s="4">
        <f t="shared" si="4"/>
        <v>19</v>
      </c>
      <c r="R23" s="17" t="s">
        <v>713</v>
      </c>
      <c r="S23" s="17" t="s">
        <v>564</v>
      </c>
    </row>
    <row r="24" spans="1:23" x14ac:dyDescent="0.3">
      <c r="A24" s="4">
        <f t="shared" si="0"/>
        <v>20</v>
      </c>
      <c r="B24" s="17" t="s">
        <v>716</v>
      </c>
      <c r="C24" s="17" t="s">
        <v>604</v>
      </c>
      <c r="E24" s="4">
        <f t="shared" si="1"/>
        <v>20</v>
      </c>
      <c r="F24" s="17" t="s">
        <v>189</v>
      </c>
      <c r="G24" s="19" t="s">
        <v>227</v>
      </c>
      <c r="I24" s="4">
        <f t="shared" si="2"/>
        <v>20</v>
      </c>
      <c r="J24" s="17" t="s">
        <v>45</v>
      </c>
      <c r="K24" s="17" t="s">
        <v>44</v>
      </c>
      <c r="M24" s="4">
        <f t="shared" si="3"/>
        <v>20</v>
      </c>
      <c r="N24" s="17" t="s">
        <v>719</v>
      </c>
      <c r="O24" s="17" t="s">
        <v>209</v>
      </c>
      <c r="Q24" s="4">
        <f t="shared" si="4"/>
        <v>20</v>
      </c>
      <c r="R24" s="17" t="s">
        <v>713</v>
      </c>
      <c r="S24" s="17" t="s">
        <v>565</v>
      </c>
    </row>
    <row r="25" spans="1:23" x14ac:dyDescent="0.3">
      <c r="A25" s="4">
        <f t="shared" si="0"/>
        <v>21</v>
      </c>
      <c r="B25" s="17" t="s">
        <v>716</v>
      </c>
      <c r="C25" s="17" t="s">
        <v>601</v>
      </c>
      <c r="E25" s="4">
        <f t="shared" si="1"/>
        <v>21</v>
      </c>
      <c r="F25" s="17" t="s">
        <v>732</v>
      </c>
      <c r="G25" s="17" t="s">
        <v>230</v>
      </c>
      <c r="I25" s="4">
        <f t="shared" si="2"/>
        <v>21</v>
      </c>
      <c r="J25" s="17" t="s">
        <v>472</v>
      </c>
      <c r="K25" s="17" t="s">
        <v>580</v>
      </c>
      <c r="M25" s="4">
        <f t="shared" si="3"/>
        <v>21</v>
      </c>
      <c r="N25" s="17" t="s">
        <v>719</v>
      </c>
      <c r="O25" s="17" t="s">
        <v>826</v>
      </c>
      <c r="Q25" s="4">
        <f t="shared" si="4"/>
        <v>21</v>
      </c>
      <c r="R25" s="17" t="s">
        <v>713</v>
      </c>
      <c r="S25" s="17" t="s">
        <v>566</v>
      </c>
    </row>
    <row r="26" spans="1:23" x14ac:dyDescent="0.3">
      <c r="A26" s="4">
        <f t="shared" si="0"/>
        <v>22</v>
      </c>
      <c r="B26" s="17" t="s">
        <v>716</v>
      </c>
      <c r="C26" s="17" t="s">
        <v>590</v>
      </c>
      <c r="E26" s="4">
        <f t="shared" si="1"/>
        <v>22</v>
      </c>
      <c r="F26" s="17" t="s">
        <v>790</v>
      </c>
      <c r="G26" s="17" t="s">
        <v>607</v>
      </c>
      <c r="I26" s="4">
        <f t="shared" si="2"/>
        <v>22</v>
      </c>
      <c r="J26" s="24" t="s">
        <v>472</v>
      </c>
      <c r="K26" s="24" t="s">
        <v>904</v>
      </c>
      <c r="M26" s="4">
        <f t="shared" si="3"/>
        <v>22</v>
      </c>
      <c r="N26" s="17" t="s">
        <v>719</v>
      </c>
      <c r="O26" s="17" t="s">
        <v>210</v>
      </c>
      <c r="Q26" s="4">
        <f t="shared" si="4"/>
        <v>22</v>
      </c>
      <c r="R26" s="17" t="s">
        <v>713</v>
      </c>
      <c r="S26" s="17" t="s">
        <v>567</v>
      </c>
    </row>
    <row r="27" spans="1:23" x14ac:dyDescent="0.3">
      <c r="A27" s="4">
        <f t="shared" si="0"/>
        <v>23</v>
      </c>
      <c r="B27" s="17" t="s">
        <v>716</v>
      </c>
      <c r="C27" s="17" t="s">
        <v>605</v>
      </c>
      <c r="E27" s="4">
        <f t="shared" si="1"/>
        <v>23</v>
      </c>
      <c r="F27" s="17" t="s">
        <v>472</v>
      </c>
      <c r="G27" s="17" t="s">
        <v>596</v>
      </c>
      <c r="I27" s="4">
        <f t="shared" si="2"/>
        <v>23</v>
      </c>
      <c r="J27" s="17" t="s">
        <v>218</v>
      </c>
      <c r="K27" s="17" t="s">
        <v>219</v>
      </c>
      <c r="M27" s="4">
        <f t="shared" si="3"/>
        <v>23</v>
      </c>
      <c r="N27" s="17" t="s">
        <v>719</v>
      </c>
      <c r="O27" s="17" t="s">
        <v>211</v>
      </c>
      <c r="Q27" s="4">
        <f t="shared" si="4"/>
        <v>23</v>
      </c>
      <c r="R27" s="17" t="s">
        <v>820</v>
      </c>
      <c r="S27" s="17" t="s">
        <v>207</v>
      </c>
    </row>
    <row r="28" spans="1:23" x14ac:dyDescent="0.3">
      <c r="A28" s="4">
        <f t="shared" si="0"/>
        <v>24</v>
      </c>
      <c r="B28" s="17" t="s">
        <v>716</v>
      </c>
      <c r="C28" s="17" t="s">
        <v>589</v>
      </c>
      <c r="E28" s="4">
        <f t="shared" si="1"/>
        <v>24</v>
      </c>
      <c r="F28" s="17" t="s">
        <v>472</v>
      </c>
      <c r="G28" s="17" t="s">
        <v>624</v>
      </c>
      <c r="I28" s="4">
        <f t="shared" si="2"/>
        <v>24</v>
      </c>
      <c r="J28" s="17" t="s">
        <v>842</v>
      </c>
      <c r="K28" s="17" t="s">
        <v>74</v>
      </c>
      <c r="M28" s="4">
        <f t="shared" si="3"/>
        <v>24</v>
      </c>
      <c r="N28" s="17" t="s">
        <v>719</v>
      </c>
      <c r="O28" s="17" t="s">
        <v>212</v>
      </c>
      <c r="Q28" s="4">
        <f t="shared" si="4"/>
        <v>24</v>
      </c>
      <c r="R28" s="17" t="s">
        <v>717</v>
      </c>
      <c r="S28" s="17" t="s">
        <v>76</v>
      </c>
    </row>
    <row r="29" spans="1:23" x14ac:dyDescent="0.3">
      <c r="A29" s="4">
        <f t="shared" si="0"/>
        <v>25</v>
      </c>
      <c r="B29" s="17" t="s">
        <v>716</v>
      </c>
      <c r="C29" s="17" t="s">
        <v>588</v>
      </c>
      <c r="E29" s="4">
        <f t="shared" si="1"/>
        <v>25</v>
      </c>
      <c r="F29" s="24" t="s">
        <v>472</v>
      </c>
      <c r="G29" s="24" t="s">
        <v>906</v>
      </c>
      <c r="I29" s="4">
        <f t="shared" si="2"/>
        <v>25</v>
      </c>
      <c r="J29" s="17" t="s">
        <v>349</v>
      </c>
      <c r="K29" s="17" t="s">
        <v>583</v>
      </c>
      <c r="M29" s="4">
        <f t="shared" si="3"/>
        <v>25</v>
      </c>
      <c r="N29" s="17" t="s">
        <v>752</v>
      </c>
      <c r="O29" s="17" t="s">
        <v>213</v>
      </c>
      <c r="Q29" s="4">
        <f t="shared" si="4"/>
        <v>25</v>
      </c>
      <c r="R29" s="17" t="s">
        <v>717</v>
      </c>
      <c r="S29" s="17" t="s">
        <v>561</v>
      </c>
    </row>
    <row r="30" spans="1:23" x14ac:dyDescent="0.3">
      <c r="A30" s="4">
        <f t="shared" si="0"/>
        <v>26</v>
      </c>
      <c r="B30" s="17" t="s">
        <v>716</v>
      </c>
      <c r="C30" s="17" t="s">
        <v>603</v>
      </c>
      <c r="E30" s="4">
        <f t="shared" si="1"/>
        <v>26</v>
      </c>
      <c r="F30" s="17" t="s">
        <v>837</v>
      </c>
      <c r="G30" s="17" t="s">
        <v>99</v>
      </c>
      <c r="I30" s="4">
        <f t="shared" si="2"/>
        <v>26</v>
      </c>
      <c r="J30" s="17" t="s">
        <v>349</v>
      </c>
      <c r="K30" s="17" t="s">
        <v>584</v>
      </c>
      <c r="M30" s="4">
        <f t="shared" si="3"/>
        <v>26</v>
      </c>
      <c r="N30" s="17" t="s">
        <v>807</v>
      </c>
      <c r="O30" s="17" t="s">
        <v>558</v>
      </c>
      <c r="Q30" s="4">
        <f t="shared" si="4"/>
        <v>26</v>
      </c>
      <c r="R30" s="17" t="s">
        <v>735</v>
      </c>
      <c r="S30" s="17" t="s">
        <v>571</v>
      </c>
    </row>
    <row r="31" spans="1:23" x14ac:dyDescent="0.3">
      <c r="A31" s="4">
        <f t="shared" si="0"/>
        <v>27</v>
      </c>
      <c r="B31" s="17" t="s">
        <v>716</v>
      </c>
      <c r="C31" s="17" t="s">
        <v>602</v>
      </c>
      <c r="E31" s="4">
        <f t="shared" si="1"/>
        <v>27</v>
      </c>
      <c r="F31" s="17" t="s">
        <v>713</v>
      </c>
      <c r="G31" s="17" t="s">
        <v>595</v>
      </c>
      <c r="I31" s="4">
        <f t="shared" si="2"/>
        <v>27</v>
      </c>
      <c r="J31" s="17" t="s">
        <v>349</v>
      </c>
      <c r="K31" s="17" t="s">
        <v>585</v>
      </c>
      <c r="M31" s="4">
        <f t="shared" si="3"/>
        <v>27</v>
      </c>
      <c r="N31" s="24" t="s">
        <v>901</v>
      </c>
      <c r="O31" s="25" t="s">
        <v>902</v>
      </c>
      <c r="Q31" s="4">
        <f t="shared" si="4"/>
        <v>27</v>
      </c>
      <c r="R31" s="17" t="s">
        <v>735</v>
      </c>
      <c r="S31" s="17" t="s">
        <v>572</v>
      </c>
    </row>
    <row r="32" spans="1:23" x14ac:dyDescent="0.3">
      <c r="A32" s="4">
        <f t="shared" si="0"/>
        <v>28</v>
      </c>
      <c r="B32" s="17" t="s">
        <v>686</v>
      </c>
      <c r="C32" s="17" t="s">
        <v>702</v>
      </c>
      <c r="E32" s="4">
        <f t="shared" si="1"/>
        <v>28</v>
      </c>
      <c r="F32" s="17" t="s">
        <v>713</v>
      </c>
      <c r="G32" s="17" t="s">
        <v>608</v>
      </c>
      <c r="I32" s="4">
        <f t="shared" si="2"/>
        <v>28</v>
      </c>
      <c r="J32" s="17" t="s">
        <v>349</v>
      </c>
      <c r="K32" s="17" t="s">
        <v>586</v>
      </c>
      <c r="Q32" s="4">
        <f t="shared" si="4"/>
        <v>28</v>
      </c>
      <c r="R32" s="17" t="s">
        <v>735</v>
      </c>
      <c r="S32" s="17" t="s">
        <v>573</v>
      </c>
    </row>
    <row r="33" spans="1:19" x14ac:dyDescent="0.3">
      <c r="A33" s="4">
        <f t="shared" si="0"/>
        <v>29</v>
      </c>
      <c r="B33" s="17" t="s">
        <v>686</v>
      </c>
      <c r="C33" s="17" t="s">
        <v>701</v>
      </c>
      <c r="E33" s="4">
        <f t="shared" si="1"/>
        <v>29</v>
      </c>
      <c r="F33" s="17" t="s">
        <v>713</v>
      </c>
      <c r="G33" s="17" t="s">
        <v>594</v>
      </c>
      <c r="I33" s="4">
        <f t="shared" si="2"/>
        <v>29</v>
      </c>
      <c r="J33" s="17" t="s">
        <v>716</v>
      </c>
      <c r="K33" s="17" t="s">
        <v>587</v>
      </c>
      <c r="Q33" s="4">
        <f t="shared" si="4"/>
        <v>29</v>
      </c>
      <c r="R33" s="17" t="s">
        <v>735</v>
      </c>
      <c r="S33" s="17" t="s">
        <v>399</v>
      </c>
    </row>
    <row r="34" spans="1:19" x14ac:dyDescent="0.3">
      <c r="A34" s="4">
        <f t="shared" si="0"/>
        <v>30</v>
      </c>
      <c r="B34" s="17" t="s">
        <v>832</v>
      </c>
      <c r="C34" s="17" t="s">
        <v>238</v>
      </c>
      <c r="E34" s="4">
        <f t="shared" si="1"/>
        <v>30</v>
      </c>
      <c r="F34" s="17" t="s">
        <v>713</v>
      </c>
      <c r="G34" s="17" t="s">
        <v>609</v>
      </c>
      <c r="I34" s="4">
        <f t="shared" si="2"/>
        <v>30</v>
      </c>
      <c r="J34" s="17" t="s">
        <v>716</v>
      </c>
      <c r="K34" s="17" t="s">
        <v>588</v>
      </c>
      <c r="Q34" s="4">
        <f t="shared" si="4"/>
        <v>30</v>
      </c>
      <c r="R34" s="17" t="s">
        <v>735</v>
      </c>
      <c r="S34" s="17" t="s">
        <v>574</v>
      </c>
    </row>
    <row r="35" spans="1:19" x14ac:dyDescent="0.3">
      <c r="A35" s="4">
        <f t="shared" si="0"/>
        <v>31</v>
      </c>
      <c r="B35" s="17" t="s">
        <v>719</v>
      </c>
      <c r="C35" s="17" t="s">
        <v>239</v>
      </c>
      <c r="E35" s="4">
        <f t="shared" si="1"/>
        <v>31</v>
      </c>
      <c r="F35" s="17" t="s">
        <v>713</v>
      </c>
      <c r="G35" s="17" t="s">
        <v>610</v>
      </c>
      <c r="I35" s="4">
        <f t="shared" si="2"/>
        <v>31</v>
      </c>
      <c r="J35" s="17" t="s">
        <v>716</v>
      </c>
      <c r="K35" s="17" t="s">
        <v>589</v>
      </c>
      <c r="Q35" s="4">
        <f t="shared" si="4"/>
        <v>31</v>
      </c>
      <c r="R35" s="17" t="s">
        <v>735</v>
      </c>
      <c r="S35" s="17" t="s">
        <v>575</v>
      </c>
    </row>
    <row r="36" spans="1:19" x14ac:dyDescent="0.3">
      <c r="A36" s="4">
        <f t="shared" si="0"/>
        <v>32</v>
      </c>
      <c r="B36" s="17" t="s">
        <v>719</v>
      </c>
      <c r="C36" s="17" t="s">
        <v>240</v>
      </c>
      <c r="E36" s="4">
        <f t="shared" si="1"/>
        <v>32</v>
      </c>
      <c r="F36" s="17" t="s">
        <v>713</v>
      </c>
      <c r="G36" s="17" t="s">
        <v>611</v>
      </c>
      <c r="I36" s="4">
        <f t="shared" si="2"/>
        <v>32</v>
      </c>
      <c r="J36" s="17" t="s">
        <v>716</v>
      </c>
      <c r="K36" s="17" t="s">
        <v>590</v>
      </c>
      <c r="Q36" s="4">
        <f t="shared" si="4"/>
        <v>32</v>
      </c>
      <c r="R36" s="17" t="s">
        <v>735</v>
      </c>
      <c r="S36" s="17" t="s">
        <v>576</v>
      </c>
    </row>
    <row r="37" spans="1:19" x14ac:dyDescent="0.3">
      <c r="A37" s="4">
        <f t="shared" si="0"/>
        <v>33</v>
      </c>
      <c r="B37" s="17" t="s">
        <v>719</v>
      </c>
      <c r="C37" s="17" t="s">
        <v>242</v>
      </c>
      <c r="E37" s="4">
        <f t="shared" si="1"/>
        <v>33</v>
      </c>
      <c r="F37" s="17" t="s">
        <v>713</v>
      </c>
      <c r="G37" s="17" t="s">
        <v>612</v>
      </c>
      <c r="Q37" s="4">
        <f t="shared" si="4"/>
        <v>33</v>
      </c>
      <c r="R37" s="17" t="s">
        <v>807</v>
      </c>
      <c r="S37" s="17" t="s">
        <v>558</v>
      </c>
    </row>
    <row r="38" spans="1:19" x14ac:dyDescent="0.3">
      <c r="A38" s="4">
        <f t="shared" si="0"/>
        <v>34</v>
      </c>
      <c r="B38" s="17" t="s">
        <v>719</v>
      </c>
      <c r="C38" s="17" t="s">
        <v>241</v>
      </c>
      <c r="E38" s="4">
        <f t="shared" si="1"/>
        <v>34</v>
      </c>
      <c r="F38" s="17" t="s">
        <v>713</v>
      </c>
      <c r="G38" s="17" t="s">
        <v>613</v>
      </c>
      <c r="Q38" s="4">
        <f t="shared" si="4"/>
        <v>34</v>
      </c>
      <c r="R38" s="17" t="s">
        <v>821</v>
      </c>
      <c r="S38" s="17" t="s">
        <v>204</v>
      </c>
    </row>
    <row r="39" spans="1:19" x14ac:dyDescent="0.3">
      <c r="A39" s="4">
        <f t="shared" si="0"/>
        <v>35</v>
      </c>
      <c r="B39" s="17" t="s">
        <v>231</v>
      </c>
      <c r="C39" s="17" t="s">
        <v>232</v>
      </c>
      <c r="E39" s="4">
        <f t="shared" si="1"/>
        <v>35</v>
      </c>
      <c r="F39" s="17" t="s">
        <v>713</v>
      </c>
      <c r="G39" s="17" t="s">
        <v>614</v>
      </c>
      <c r="Q39" s="4">
        <f t="shared" si="4"/>
        <v>35</v>
      </c>
      <c r="R39" s="17" t="s">
        <v>822</v>
      </c>
      <c r="S39" s="17" t="s">
        <v>205</v>
      </c>
    </row>
    <row r="40" spans="1:19" x14ac:dyDescent="0.3">
      <c r="A40" s="4">
        <f t="shared" si="0"/>
        <v>36</v>
      </c>
      <c r="B40" s="17" t="s">
        <v>752</v>
      </c>
      <c r="C40" s="17" t="s">
        <v>243</v>
      </c>
      <c r="E40" s="4">
        <f t="shared" si="1"/>
        <v>36</v>
      </c>
      <c r="F40" s="17" t="s">
        <v>713</v>
      </c>
      <c r="G40" s="17" t="s">
        <v>615</v>
      </c>
      <c r="R40"/>
    </row>
    <row r="41" spans="1:19" x14ac:dyDescent="0.3">
      <c r="A41" s="4">
        <f t="shared" si="0"/>
        <v>37</v>
      </c>
      <c r="B41" s="17" t="s">
        <v>752</v>
      </c>
      <c r="C41" s="17" t="s">
        <v>244</v>
      </c>
      <c r="E41" s="4">
        <f t="shared" si="1"/>
        <v>37</v>
      </c>
      <c r="F41" s="17" t="s">
        <v>792</v>
      </c>
      <c r="G41" s="17" t="s">
        <v>637</v>
      </c>
    </row>
    <row r="42" spans="1:19" x14ac:dyDescent="0.3">
      <c r="A42" s="4">
        <f t="shared" si="0"/>
        <v>38</v>
      </c>
      <c r="B42" s="17" t="s">
        <v>752</v>
      </c>
      <c r="C42" s="17" t="s">
        <v>245</v>
      </c>
      <c r="E42" s="4">
        <f t="shared" si="1"/>
        <v>38</v>
      </c>
      <c r="F42" s="17" t="s">
        <v>716</v>
      </c>
      <c r="G42" s="17" t="s">
        <v>636</v>
      </c>
    </row>
    <row r="43" spans="1:19" x14ac:dyDescent="0.3">
      <c r="A43" s="4">
        <f t="shared" si="0"/>
        <v>39</v>
      </c>
      <c r="B43" s="17" t="s">
        <v>780</v>
      </c>
      <c r="C43" s="17" t="s">
        <v>600</v>
      </c>
      <c r="E43" s="4">
        <f t="shared" si="1"/>
        <v>39</v>
      </c>
      <c r="F43" s="17" t="s">
        <v>735</v>
      </c>
      <c r="G43" s="17" t="s">
        <v>625</v>
      </c>
    </row>
    <row r="44" spans="1:19" x14ac:dyDescent="0.3">
      <c r="A44" s="4">
        <f t="shared" si="0"/>
        <v>40</v>
      </c>
      <c r="B44" s="17" t="s">
        <v>780</v>
      </c>
      <c r="C44" s="17" t="s">
        <v>833</v>
      </c>
      <c r="E44" s="4">
        <f t="shared" si="1"/>
        <v>40</v>
      </c>
      <c r="F44" s="17" t="s">
        <v>735</v>
      </c>
      <c r="G44" s="17" t="s">
        <v>626</v>
      </c>
    </row>
    <row r="45" spans="1:19" x14ac:dyDescent="0.3">
      <c r="E45" s="4">
        <f t="shared" si="1"/>
        <v>41</v>
      </c>
      <c r="F45" s="17" t="s">
        <v>735</v>
      </c>
      <c r="G45" s="17" t="s">
        <v>627</v>
      </c>
    </row>
    <row r="46" spans="1:19" x14ac:dyDescent="0.3">
      <c r="E46" s="4">
        <f t="shared" si="1"/>
        <v>42</v>
      </c>
      <c r="F46" s="17" t="s">
        <v>735</v>
      </c>
      <c r="G46" s="17" t="s">
        <v>628</v>
      </c>
    </row>
    <row r="47" spans="1:19" x14ac:dyDescent="0.3">
      <c r="E47" s="4">
        <f t="shared" si="1"/>
        <v>43</v>
      </c>
      <c r="F47" s="17" t="s">
        <v>735</v>
      </c>
      <c r="G47" s="17" t="s">
        <v>629</v>
      </c>
    </row>
    <row r="48" spans="1:19" x14ac:dyDescent="0.3">
      <c r="E48" s="4">
        <f t="shared" si="1"/>
        <v>44</v>
      </c>
      <c r="F48" s="17" t="s">
        <v>735</v>
      </c>
      <c r="G48" s="17" t="s">
        <v>630</v>
      </c>
    </row>
    <row r="49" spans="5:7" x14ac:dyDescent="0.3">
      <c r="E49" s="4">
        <f t="shared" si="1"/>
        <v>45</v>
      </c>
      <c r="F49" s="17" t="s">
        <v>735</v>
      </c>
      <c r="G49" s="17" t="s">
        <v>461</v>
      </c>
    </row>
    <row r="50" spans="5:7" x14ac:dyDescent="0.3">
      <c r="E50" s="4">
        <f t="shared" si="1"/>
        <v>46</v>
      </c>
      <c r="F50" s="17" t="s">
        <v>735</v>
      </c>
      <c r="G50" s="17" t="s">
        <v>631</v>
      </c>
    </row>
    <row r="51" spans="5:7" x14ac:dyDescent="0.3">
      <c r="E51" s="4">
        <f t="shared" si="1"/>
        <v>47</v>
      </c>
      <c r="F51" s="17" t="s">
        <v>735</v>
      </c>
      <c r="G51" s="17" t="s">
        <v>632</v>
      </c>
    </row>
    <row r="52" spans="5:7" x14ac:dyDescent="0.3">
      <c r="E52" s="4">
        <f t="shared" si="1"/>
        <v>48</v>
      </c>
      <c r="F52" s="17" t="s">
        <v>735</v>
      </c>
      <c r="G52" s="17" t="s">
        <v>633</v>
      </c>
    </row>
    <row r="53" spans="5:7" x14ac:dyDescent="0.3">
      <c r="E53" s="4">
        <f t="shared" si="1"/>
        <v>49</v>
      </c>
      <c r="F53" s="17" t="s">
        <v>634</v>
      </c>
      <c r="G53" s="17" t="s">
        <v>635</v>
      </c>
    </row>
    <row r="54" spans="5:7" x14ac:dyDescent="0.3">
      <c r="E54" s="4">
        <f t="shared" si="1"/>
        <v>50</v>
      </c>
      <c r="F54" s="23" t="s">
        <v>877</v>
      </c>
      <c r="G54" s="23" t="s">
        <v>226</v>
      </c>
    </row>
  </sheetData>
  <sortState xmlns:xlrd2="http://schemas.microsoft.com/office/spreadsheetml/2017/richdata2" ref="J5:K36">
    <sortCondition ref="J5:J36"/>
  </sortState>
  <phoneticPr fontId="5" type="noConversion"/>
  <conditionalFormatting sqref="C1:C2 C4 C45:C1048576">
    <cfRule type="duplicateValues" dxfId="149" priority="3"/>
  </conditionalFormatting>
  <conditionalFormatting sqref="G1:G2 G4 G55:G1048576 G52">
    <cfRule type="duplicateValues" dxfId="148" priority="8"/>
  </conditionalFormatting>
  <conditionalFormatting sqref="K1:K2 K37:K1048576 K4">
    <cfRule type="duplicateValues" dxfId="147" priority="7"/>
  </conditionalFormatting>
  <conditionalFormatting sqref="O1:O2 O4 O32:O1048576">
    <cfRule type="duplicateValues" dxfId="146" priority="6"/>
  </conditionalFormatting>
  <conditionalFormatting sqref="S1:S2 S4 S40:S1048576">
    <cfRule type="duplicateValues" dxfId="145" priority="5"/>
  </conditionalFormatting>
  <conditionalFormatting sqref="W1:W2 W4 W22:W1048576">
    <cfRule type="duplicateValues" dxfId="144" priority="4"/>
  </conditionalFormatting>
  <conditionalFormatting sqref="W3">
    <cfRule type="duplicateValues" dxfId="143" priority="2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E933-D168-4B17-97F4-4C87952036D0}">
  <dimension ref="A1:W74"/>
  <sheetViews>
    <sheetView tabSelected="1" topLeftCell="G1" zoomScale="60" zoomScaleNormal="60" zoomScaleSheetLayoutView="85" workbookViewId="0">
      <pane ySplit="4" topLeftCell="A5" activePane="bottomLeft" state="frozen"/>
      <selection activeCell="C42" sqref="C42"/>
      <selection pane="bottomLeft" activeCell="K7" sqref="K7"/>
    </sheetView>
  </sheetViews>
  <sheetFormatPr defaultColWidth="9" defaultRowHeight="19.8" x14ac:dyDescent="0.3"/>
  <cols>
    <col min="1" max="1" width="4.21875" style="4" bestFit="1" customWidth="1"/>
    <col min="2" max="2" width="71.33203125" style="4" bestFit="1" customWidth="1"/>
    <col min="3" max="3" width="24.21875" style="4" customWidth="1"/>
    <col min="4" max="4" width="6.109375" style="4" bestFit="1" customWidth="1"/>
    <col min="5" max="5" width="4.21875" style="4" customWidth="1"/>
    <col min="6" max="6" width="71.33203125" style="4" bestFit="1" customWidth="1"/>
    <col min="7" max="7" width="9.88671875" style="4" customWidth="1"/>
    <col min="8" max="8" width="4.109375" style="4" customWidth="1"/>
    <col min="9" max="9" width="4.21875" style="4" customWidth="1"/>
    <col min="10" max="10" width="50.77734375" style="4" bestFit="1" customWidth="1"/>
    <col min="11" max="11" width="9.88671875" style="4" customWidth="1"/>
    <col min="12" max="12" width="4.109375" style="4" customWidth="1"/>
    <col min="13" max="13" width="5.33203125" style="4" bestFit="1" customWidth="1"/>
    <col min="14" max="14" width="47.88671875" style="4" bestFit="1" customWidth="1"/>
    <col min="15" max="15" width="42" style="4" customWidth="1"/>
    <col min="16" max="16" width="4.33203125" style="4" customWidth="1"/>
    <col min="17" max="17" width="4.21875" style="4" bestFit="1" customWidth="1"/>
    <col min="18" max="18" width="50.77734375" style="4" customWidth="1"/>
    <col min="19" max="19" width="33.21875" style="4" customWidth="1"/>
    <col min="20" max="20" width="4" style="4" customWidth="1"/>
    <col min="21" max="21" width="4.21875" style="4" bestFit="1" customWidth="1"/>
    <col min="22" max="22" width="50.77734375" style="4" bestFit="1" customWidth="1"/>
    <col min="23" max="23" width="9.88671875" style="4" bestFit="1" customWidth="1"/>
    <col min="24" max="16384" width="9" style="4"/>
  </cols>
  <sheetData>
    <row r="1" spans="1:23" x14ac:dyDescent="0.3">
      <c r="B1" s="4" t="s">
        <v>33</v>
      </c>
      <c r="C1" s="4" t="s">
        <v>16</v>
      </c>
      <c r="D1" s="4">
        <f>C3+G3+K3+O3+S3+W3</f>
        <v>264</v>
      </c>
      <c r="E1" s="7" t="s">
        <v>14</v>
      </c>
      <c r="N1" s="7"/>
    </row>
    <row r="2" spans="1:23" ht="21" customHeight="1" x14ac:dyDescent="0.3"/>
    <row r="3" spans="1:23" x14ac:dyDescent="0.3">
      <c r="B3" s="4" t="s">
        <v>18</v>
      </c>
      <c r="C3" s="4">
        <f>COUNTA(C5:C104)</f>
        <v>47</v>
      </c>
      <c r="F3" s="4" t="s">
        <v>19</v>
      </c>
      <c r="G3" s="4">
        <f>COUNTA(G5:G104)</f>
        <v>70</v>
      </c>
      <c r="J3" s="4" t="s">
        <v>20</v>
      </c>
      <c r="K3" s="4">
        <f>COUNTA(K5:K104)</f>
        <v>42</v>
      </c>
      <c r="N3" s="4" t="s">
        <v>21</v>
      </c>
      <c r="O3" s="4">
        <f>COUNTA(O5:O104)</f>
        <v>34</v>
      </c>
      <c r="R3" s="4" t="s">
        <v>22</v>
      </c>
      <c r="S3" s="4">
        <f>COUNTA(S5:S104)</f>
        <v>45</v>
      </c>
      <c r="V3" s="4" t="s">
        <v>23</v>
      </c>
      <c r="W3" s="4">
        <f>COUNTA(W5:W104)</f>
        <v>26</v>
      </c>
    </row>
    <row r="4" spans="1:23" x14ac:dyDescent="0.3">
      <c r="B4" s="4" t="s">
        <v>30</v>
      </c>
      <c r="C4" s="4" t="s">
        <v>31</v>
      </c>
      <c r="F4" s="4" t="s">
        <v>30</v>
      </c>
      <c r="G4" s="4" t="s">
        <v>31</v>
      </c>
      <c r="J4" s="4" t="s">
        <v>30</v>
      </c>
      <c r="K4" s="4" t="s">
        <v>31</v>
      </c>
      <c r="N4" s="4" t="s">
        <v>30</v>
      </c>
      <c r="O4" s="4" t="s">
        <v>31</v>
      </c>
      <c r="R4" s="4" t="s">
        <v>30</v>
      </c>
      <c r="S4" s="4" t="s">
        <v>31</v>
      </c>
      <c r="V4" s="4" t="s">
        <v>30</v>
      </c>
      <c r="W4" s="4" t="s">
        <v>31</v>
      </c>
    </row>
    <row r="5" spans="1:23" x14ac:dyDescent="0.3">
      <c r="A5" s="4">
        <f>ROW()-4</f>
        <v>1</v>
      </c>
      <c r="B5" s="22" t="s">
        <v>164</v>
      </c>
      <c r="C5" s="22" t="s">
        <v>165</v>
      </c>
      <c r="E5" s="4">
        <f>ROW()-4</f>
        <v>1</v>
      </c>
      <c r="F5" s="22" t="s">
        <v>390</v>
      </c>
      <c r="G5" s="22" t="s">
        <v>464</v>
      </c>
      <c r="I5" s="4">
        <f>ROW()-4</f>
        <v>1</v>
      </c>
      <c r="J5" s="22" t="s">
        <v>147</v>
      </c>
      <c r="K5" s="22" t="s">
        <v>148</v>
      </c>
      <c r="M5" s="4">
        <f>ROW()-4</f>
        <v>1</v>
      </c>
      <c r="N5" s="22" t="s">
        <v>774</v>
      </c>
      <c r="O5" s="22" t="s">
        <v>108</v>
      </c>
      <c r="Q5" s="4">
        <f>ROW()-4</f>
        <v>1</v>
      </c>
      <c r="R5" s="22" t="s">
        <v>848</v>
      </c>
      <c r="S5" s="22" t="s">
        <v>849</v>
      </c>
      <c r="U5" s="4">
        <f>ROW()-4</f>
        <v>1</v>
      </c>
      <c r="V5" s="22" t="s">
        <v>102</v>
      </c>
      <c r="W5" s="22" t="s">
        <v>103</v>
      </c>
    </row>
    <row r="6" spans="1:23" x14ac:dyDescent="0.3">
      <c r="A6" s="4">
        <f t="shared" ref="A6:A51" si="0">ROW()-4</f>
        <v>2</v>
      </c>
      <c r="B6" s="22" t="s">
        <v>774</v>
      </c>
      <c r="C6" s="22" t="s">
        <v>156</v>
      </c>
      <c r="E6" s="4">
        <f t="shared" ref="E6:E69" si="1">ROW()-4</f>
        <v>2</v>
      </c>
      <c r="F6" s="17" t="s">
        <v>880</v>
      </c>
      <c r="G6" s="22" t="s">
        <v>528</v>
      </c>
      <c r="I6" s="4">
        <f t="shared" ref="I6:I46" si="2">ROW()-4</f>
        <v>2</v>
      </c>
      <c r="J6" s="17" t="s">
        <v>880</v>
      </c>
      <c r="K6" s="22" t="s">
        <v>799</v>
      </c>
      <c r="M6" s="4">
        <f t="shared" ref="M6:M38" si="3">ROW()-4</f>
        <v>2</v>
      </c>
      <c r="N6" s="22" t="s">
        <v>809</v>
      </c>
      <c r="O6" s="22" t="s">
        <v>109</v>
      </c>
      <c r="Q6" s="4">
        <f t="shared" ref="Q6:Q49" si="4">ROW()-4</f>
        <v>2</v>
      </c>
      <c r="R6" s="22" t="s">
        <v>848</v>
      </c>
      <c r="S6" s="22" t="s">
        <v>850</v>
      </c>
      <c r="U6" s="4">
        <f t="shared" ref="U6:U30" si="5">ROW()-4</f>
        <v>2</v>
      </c>
      <c r="V6" s="22" t="s">
        <v>800</v>
      </c>
      <c r="W6" s="22" t="s">
        <v>100</v>
      </c>
    </row>
    <row r="7" spans="1:23" x14ac:dyDescent="0.3">
      <c r="A7" s="4">
        <f t="shared" si="0"/>
        <v>3</v>
      </c>
      <c r="B7" s="22" t="s">
        <v>51</v>
      </c>
      <c r="C7" s="22" t="s">
        <v>64</v>
      </c>
      <c r="E7" s="4">
        <f t="shared" si="1"/>
        <v>3</v>
      </c>
      <c r="F7" s="17" t="s">
        <v>880</v>
      </c>
      <c r="G7" s="22" t="s">
        <v>529</v>
      </c>
      <c r="I7" s="4">
        <f t="shared" si="2"/>
        <v>3</v>
      </c>
      <c r="J7" s="23" t="s">
        <v>924</v>
      </c>
      <c r="K7" s="23" t="s">
        <v>146</v>
      </c>
      <c r="M7" s="4">
        <f t="shared" si="3"/>
        <v>3</v>
      </c>
      <c r="N7" s="22" t="s">
        <v>51</v>
      </c>
      <c r="O7" s="22" t="s">
        <v>810</v>
      </c>
      <c r="Q7" s="4">
        <f t="shared" si="4"/>
        <v>3</v>
      </c>
      <c r="R7" s="22" t="s">
        <v>848</v>
      </c>
      <c r="S7" s="22" t="s">
        <v>851</v>
      </c>
      <c r="U7" s="4">
        <f t="shared" si="5"/>
        <v>3</v>
      </c>
      <c r="V7" s="22" t="s">
        <v>801</v>
      </c>
      <c r="W7" s="22" t="s">
        <v>101</v>
      </c>
    </row>
    <row r="8" spans="1:23" x14ac:dyDescent="0.3">
      <c r="A8" s="4">
        <f t="shared" si="0"/>
        <v>4</v>
      </c>
      <c r="B8" s="22" t="s">
        <v>51</v>
      </c>
      <c r="C8" s="22" t="s">
        <v>66</v>
      </c>
      <c r="E8" s="4">
        <f t="shared" si="1"/>
        <v>4</v>
      </c>
      <c r="F8" s="22" t="s">
        <v>782</v>
      </c>
      <c r="G8" s="22" t="s">
        <v>690</v>
      </c>
      <c r="I8" s="4">
        <f t="shared" si="2"/>
        <v>4</v>
      </c>
      <c r="J8" s="22" t="s">
        <v>739</v>
      </c>
      <c r="K8" s="22" t="s">
        <v>412</v>
      </c>
      <c r="M8" s="4">
        <f t="shared" si="3"/>
        <v>4</v>
      </c>
      <c r="N8" s="22" t="s">
        <v>762</v>
      </c>
      <c r="O8" s="22" t="s">
        <v>119</v>
      </c>
      <c r="Q8" s="4">
        <f t="shared" si="4"/>
        <v>4</v>
      </c>
      <c r="R8" s="22" t="s">
        <v>848</v>
      </c>
      <c r="S8" s="22" t="s">
        <v>852</v>
      </c>
      <c r="U8" s="4">
        <f t="shared" si="5"/>
        <v>4</v>
      </c>
      <c r="V8" s="22" t="s">
        <v>105</v>
      </c>
      <c r="W8" s="22" t="s">
        <v>106</v>
      </c>
    </row>
    <row r="9" spans="1:23" x14ac:dyDescent="0.3">
      <c r="A9" s="4">
        <f t="shared" si="0"/>
        <v>5</v>
      </c>
      <c r="B9" s="22" t="s">
        <v>51</v>
      </c>
      <c r="C9" s="22" t="s">
        <v>157</v>
      </c>
      <c r="E9" s="4">
        <f t="shared" si="1"/>
        <v>5</v>
      </c>
      <c r="F9" s="22" t="s">
        <v>783</v>
      </c>
      <c r="G9" s="22" t="s">
        <v>784</v>
      </c>
      <c r="I9" s="4">
        <f t="shared" si="2"/>
        <v>5</v>
      </c>
      <c r="J9" s="22" t="s">
        <v>740</v>
      </c>
      <c r="K9" s="22" t="s">
        <v>795</v>
      </c>
      <c r="M9" s="4">
        <f t="shared" si="3"/>
        <v>5</v>
      </c>
      <c r="N9" s="22" t="s">
        <v>808</v>
      </c>
      <c r="O9" s="22" t="s">
        <v>487</v>
      </c>
      <c r="Q9" s="4">
        <f t="shared" si="4"/>
        <v>5</v>
      </c>
      <c r="R9" s="22" t="s">
        <v>390</v>
      </c>
      <c r="S9" s="22" t="s">
        <v>405</v>
      </c>
      <c r="U9" s="4">
        <f t="shared" si="5"/>
        <v>5</v>
      </c>
      <c r="V9" s="22" t="s">
        <v>105</v>
      </c>
      <c r="W9" s="22" t="s">
        <v>107</v>
      </c>
    </row>
    <row r="10" spans="1:23" x14ac:dyDescent="0.3">
      <c r="A10" s="4">
        <f t="shared" si="0"/>
        <v>6</v>
      </c>
      <c r="B10" s="22" t="s">
        <v>51</v>
      </c>
      <c r="C10" s="22" t="s">
        <v>160</v>
      </c>
      <c r="E10" s="4">
        <f t="shared" si="1"/>
        <v>6</v>
      </c>
      <c r="F10" s="22" t="s">
        <v>523</v>
      </c>
      <c r="G10" s="22" t="s">
        <v>466</v>
      </c>
      <c r="I10" s="4">
        <f t="shared" si="2"/>
        <v>6</v>
      </c>
      <c r="J10" s="22" t="s">
        <v>796</v>
      </c>
      <c r="K10" s="22" t="s">
        <v>82</v>
      </c>
      <c r="M10" s="4">
        <f t="shared" si="3"/>
        <v>6</v>
      </c>
      <c r="N10" s="22" t="s">
        <v>808</v>
      </c>
      <c r="O10" s="22" t="s">
        <v>118</v>
      </c>
      <c r="Q10" s="4">
        <f t="shared" si="4"/>
        <v>6</v>
      </c>
      <c r="R10" s="22" t="s">
        <v>803</v>
      </c>
      <c r="S10" s="22" t="s">
        <v>142</v>
      </c>
      <c r="U10" s="4">
        <f t="shared" si="5"/>
        <v>6</v>
      </c>
      <c r="V10" s="22" t="s">
        <v>746</v>
      </c>
      <c r="W10" s="22" t="s">
        <v>104</v>
      </c>
    </row>
    <row r="11" spans="1:23" x14ac:dyDescent="0.3">
      <c r="A11" s="4">
        <f t="shared" si="0"/>
        <v>7</v>
      </c>
      <c r="B11" s="22" t="s">
        <v>775</v>
      </c>
      <c r="C11" s="22" t="s">
        <v>522</v>
      </c>
      <c r="E11" s="4">
        <f t="shared" si="1"/>
        <v>7</v>
      </c>
      <c r="F11" s="22" t="s">
        <v>785</v>
      </c>
      <c r="G11" s="22" t="s">
        <v>467</v>
      </c>
      <c r="I11" s="4">
        <f t="shared" si="2"/>
        <v>7</v>
      </c>
      <c r="J11" s="22" t="s">
        <v>797</v>
      </c>
      <c r="K11" s="22" t="s">
        <v>798</v>
      </c>
      <c r="M11" s="4">
        <f t="shared" si="3"/>
        <v>7</v>
      </c>
      <c r="N11" s="22" t="s">
        <v>479</v>
      </c>
      <c r="O11" s="22" t="s">
        <v>480</v>
      </c>
      <c r="Q11" s="4">
        <f t="shared" si="4"/>
        <v>7</v>
      </c>
      <c r="R11" s="22" t="s">
        <v>136</v>
      </c>
      <c r="S11" s="22" t="s">
        <v>137</v>
      </c>
      <c r="U11" s="4">
        <f t="shared" si="5"/>
        <v>7</v>
      </c>
      <c r="V11" s="22" t="s">
        <v>724</v>
      </c>
      <c r="W11" s="22" t="s">
        <v>471</v>
      </c>
    </row>
    <row r="12" spans="1:23" x14ac:dyDescent="0.3">
      <c r="A12" s="4">
        <f t="shared" si="0"/>
        <v>8</v>
      </c>
      <c r="B12" s="22" t="s">
        <v>176</v>
      </c>
      <c r="C12" s="22" t="s">
        <v>177</v>
      </c>
      <c r="E12" s="4">
        <f t="shared" si="1"/>
        <v>8</v>
      </c>
      <c r="F12" s="22" t="s">
        <v>785</v>
      </c>
      <c r="G12" s="22" t="s">
        <v>191</v>
      </c>
      <c r="I12" s="4">
        <f t="shared" si="2"/>
        <v>8</v>
      </c>
      <c r="J12" s="22" t="s">
        <v>782</v>
      </c>
      <c r="K12" s="22" t="s">
        <v>694</v>
      </c>
      <c r="M12" s="4">
        <f t="shared" si="3"/>
        <v>8</v>
      </c>
      <c r="N12" s="22" t="s">
        <v>472</v>
      </c>
      <c r="O12" s="22" t="s">
        <v>482</v>
      </c>
      <c r="Q12" s="4">
        <f t="shared" si="4"/>
        <v>8</v>
      </c>
      <c r="R12" s="22" t="s">
        <v>136</v>
      </c>
      <c r="S12" s="22" t="s">
        <v>387</v>
      </c>
      <c r="U12" s="4">
        <f t="shared" si="5"/>
        <v>8</v>
      </c>
      <c r="V12" s="22" t="s">
        <v>747</v>
      </c>
      <c r="W12" s="22" t="s">
        <v>475</v>
      </c>
    </row>
    <row r="13" spans="1:23" x14ac:dyDescent="0.3">
      <c r="A13" s="4">
        <f t="shared" si="0"/>
        <v>9</v>
      </c>
      <c r="B13" s="22" t="s">
        <v>176</v>
      </c>
      <c r="C13" s="22" t="s">
        <v>178</v>
      </c>
      <c r="E13" s="4">
        <f t="shared" si="1"/>
        <v>9</v>
      </c>
      <c r="F13" s="22" t="s">
        <v>785</v>
      </c>
      <c r="G13" s="22" t="s">
        <v>192</v>
      </c>
      <c r="I13" s="4">
        <f t="shared" si="2"/>
        <v>9</v>
      </c>
      <c r="J13" s="22" t="s">
        <v>782</v>
      </c>
      <c r="K13" s="22" t="s">
        <v>691</v>
      </c>
      <c r="M13" s="4">
        <f t="shared" si="3"/>
        <v>9</v>
      </c>
      <c r="N13" s="22" t="s">
        <v>472</v>
      </c>
      <c r="O13" s="22" t="s">
        <v>483</v>
      </c>
      <c r="Q13" s="4">
        <f t="shared" si="4"/>
        <v>9</v>
      </c>
      <c r="R13" s="22" t="s">
        <v>707</v>
      </c>
      <c r="S13" s="22" t="s">
        <v>374</v>
      </c>
      <c r="U13" s="4">
        <f t="shared" si="5"/>
        <v>9</v>
      </c>
      <c r="V13" s="22" t="s">
        <v>747</v>
      </c>
      <c r="W13" s="22" t="s">
        <v>361</v>
      </c>
    </row>
    <row r="14" spans="1:23" x14ac:dyDescent="0.3">
      <c r="A14" s="4">
        <f t="shared" si="0"/>
        <v>10</v>
      </c>
      <c r="B14" s="22" t="s">
        <v>776</v>
      </c>
      <c r="C14" s="22" t="s">
        <v>42</v>
      </c>
      <c r="E14" s="4">
        <f t="shared" si="1"/>
        <v>10</v>
      </c>
      <c r="F14" s="22" t="s">
        <v>105</v>
      </c>
      <c r="G14" s="22" t="s">
        <v>154</v>
      </c>
      <c r="I14" s="4">
        <f t="shared" si="2"/>
        <v>10</v>
      </c>
      <c r="J14" s="22" t="s">
        <v>782</v>
      </c>
      <c r="K14" s="22" t="s">
        <v>692</v>
      </c>
      <c r="M14" s="4">
        <f t="shared" si="3"/>
        <v>10</v>
      </c>
      <c r="N14" s="22" t="s">
        <v>472</v>
      </c>
      <c r="O14" s="22" t="s">
        <v>484</v>
      </c>
      <c r="Q14" s="4">
        <f t="shared" si="4"/>
        <v>10</v>
      </c>
      <c r="R14" s="22" t="s">
        <v>707</v>
      </c>
      <c r="S14" s="22" t="s">
        <v>858</v>
      </c>
      <c r="U14" s="4">
        <f t="shared" si="5"/>
        <v>10</v>
      </c>
      <c r="V14" s="22" t="s">
        <v>747</v>
      </c>
      <c r="W14" s="22" t="s">
        <v>476</v>
      </c>
    </row>
    <row r="15" spans="1:23" x14ac:dyDescent="0.3">
      <c r="A15" s="4">
        <f t="shared" si="0"/>
        <v>11</v>
      </c>
      <c r="B15" s="22" t="s">
        <v>49</v>
      </c>
      <c r="C15" s="22" t="s">
        <v>65</v>
      </c>
      <c r="E15" s="4">
        <f t="shared" si="1"/>
        <v>11</v>
      </c>
      <c r="F15" s="22" t="s">
        <v>762</v>
      </c>
      <c r="G15" s="22" t="s">
        <v>186</v>
      </c>
      <c r="I15" s="4">
        <f t="shared" si="2"/>
        <v>11</v>
      </c>
      <c r="J15" s="22" t="s">
        <v>782</v>
      </c>
      <c r="K15" s="22" t="s">
        <v>693</v>
      </c>
      <c r="M15" s="4">
        <f t="shared" si="3"/>
        <v>11</v>
      </c>
      <c r="N15" s="22" t="s">
        <v>472</v>
      </c>
      <c r="O15" s="22" t="s">
        <v>485</v>
      </c>
      <c r="Q15" s="4">
        <f t="shared" si="4"/>
        <v>11</v>
      </c>
      <c r="R15" s="22" t="s">
        <v>105</v>
      </c>
      <c r="S15" s="22" t="s">
        <v>141</v>
      </c>
      <c r="U15" s="4">
        <f t="shared" si="5"/>
        <v>11</v>
      </c>
      <c r="V15" s="22" t="s">
        <v>747</v>
      </c>
      <c r="W15" s="22" t="s">
        <v>360</v>
      </c>
    </row>
    <row r="16" spans="1:23" x14ac:dyDescent="0.3">
      <c r="A16" s="4">
        <f t="shared" si="0"/>
        <v>12</v>
      </c>
      <c r="B16" s="22" t="s">
        <v>728</v>
      </c>
      <c r="C16" s="22" t="s">
        <v>155</v>
      </c>
      <c r="E16" s="4">
        <f t="shared" si="1"/>
        <v>12</v>
      </c>
      <c r="F16" s="22" t="s">
        <v>388</v>
      </c>
      <c r="G16" s="22" t="s">
        <v>515</v>
      </c>
      <c r="I16" s="4">
        <f t="shared" si="2"/>
        <v>12</v>
      </c>
      <c r="J16" s="22" t="s">
        <v>102</v>
      </c>
      <c r="K16" s="22" t="s">
        <v>149</v>
      </c>
      <c r="M16" s="4">
        <f t="shared" si="3"/>
        <v>12</v>
      </c>
      <c r="N16" s="22" t="s">
        <v>713</v>
      </c>
      <c r="O16" s="22" t="s">
        <v>378</v>
      </c>
      <c r="Q16" s="4">
        <f t="shared" si="4"/>
        <v>12</v>
      </c>
      <c r="R16" s="22" t="s">
        <v>764</v>
      </c>
      <c r="S16" s="22" t="s">
        <v>139</v>
      </c>
      <c r="U16" s="4">
        <f t="shared" si="5"/>
        <v>12</v>
      </c>
      <c r="V16" s="22" t="s">
        <v>727</v>
      </c>
      <c r="W16" s="22" t="s">
        <v>353</v>
      </c>
    </row>
    <row r="17" spans="1:23" x14ac:dyDescent="0.3">
      <c r="A17" s="4">
        <f t="shared" si="0"/>
        <v>13</v>
      </c>
      <c r="B17" s="22" t="s">
        <v>777</v>
      </c>
      <c r="C17" s="22" t="s">
        <v>63</v>
      </c>
      <c r="E17" s="4">
        <f t="shared" si="1"/>
        <v>13</v>
      </c>
      <c r="F17" s="22" t="s">
        <v>764</v>
      </c>
      <c r="G17" s="22" t="s">
        <v>194</v>
      </c>
      <c r="I17" s="4">
        <f t="shared" si="2"/>
        <v>13</v>
      </c>
      <c r="J17" s="22" t="s">
        <v>105</v>
      </c>
      <c r="K17" s="22" t="s">
        <v>153</v>
      </c>
      <c r="M17" s="4">
        <f t="shared" si="3"/>
        <v>13</v>
      </c>
      <c r="N17" s="22" t="s">
        <v>713</v>
      </c>
      <c r="O17" s="22" t="s">
        <v>481</v>
      </c>
      <c r="Q17" s="4">
        <f t="shared" si="4"/>
        <v>13</v>
      </c>
      <c r="R17" s="22" t="s">
        <v>764</v>
      </c>
      <c r="S17" s="22" t="s">
        <v>140</v>
      </c>
      <c r="U17" s="4">
        <f t="shared" si="5"/>
        <v>13</v>
      </c>
      <c r="V17" s="22" t="s">
        <v>727</v>
      </c>
      <c r="W17" s="22" t="s">
        <v>468</v>
      </c>
    </row>
    <row r="18" spans="1:23" x14ac:dyDescent="0.3">
      <c r="A18" s="4">
        <f t="shared" si="0"/>
        <v>14</v>
      </c>
      <c r="B18" s="22" t="s">
        <v>472</v>
      </c>
      <c r="C18" s="22" t="s">
        <v>505</v>
      </c>
      <c r="E18" s="4">
        <f t="shared" si="1"/>
        <v>14</v>
      </c>
      <c r="F18" s="22" t="s">
        <v>764</v>
      </c>
      <c r="G18" s="22" t="s">
        <v>195</v>
      </c>
      <c r="I18" s="4">
        <f t="shared" si="2"/>
        <v>14</v>
      </c>
      <c r="J18" s="22" t="s">
        <v>105</v>
      </c>
      <c r="K18" s="22" t="s">
        <v>154</v>
      </c>
      <c r="M18" s="4">
        <f t="shared" si="3"/>
        <v>14</v>
      </c>
      <c r="N18" s="22" t="s">
        <v>811</v>
      </c>
      <c r="O18" s="22" t="s">
        <v>93</v>
      </c>
      <c r="Q18" s="4">
        <f t="shared" si="4"/>
        <v>14</v>
      </c>
      <c r="R18" s="22" t="s">
        <v>130</v>
      </c>
      <c r="S18" s="22" t="s">
        <v>131</v>
      </c>
      <c r="U18" s="4">
        <f t="shared" si="5"/>
        <v>14</v>
      </c>
      <c r="V18" s="22" t="s">
        <v>727</v>
      </c>
      <c r="W18" s="22" t="s">
        <v>469</v>
      </c>
    </row>
    <row r="19" spans="1:23" x14ac:dyDescent="0.3">
      <c r="A19" s="4">
        <f t="shared" si="0"/>
        <v>15</v>
      </c>
      <c r="B19" s="22" t="s">
        <v>472</v>
      </c>
      <c r="C19" s="22" t="s">
        <v>506</v>
      </c>
      <c r="E19" s="4">
        <f t="shared" si="1"/>
        <v>15</v>
      </c>
      <c r="F19" s="22" t="s">
        <v>764</v>
      </c>
      <c r="G19" s="22" t="s">
        <v>196</v>
      </c>
      <c r="I19" s="4">
        <f t="shared" si="2"/>
        <v>15</v>
      </c>
      <c r="J19" s="22" t="s">
        <v>746</v>
      </c>
      <c r="K19" s="22" t="s">
        <v>150</v>
      </c>
      <c r="M19" s="4">
        <f t="shared" si="3"/>
        <v>15</v>
      </c>
      <c r="N19" s="22" t="s">
        <v>812</v>
      </c>
      <c r="O19" s="22" t="s">
        <v>117</v>
      </c>
      <c r="Q19" s="4">
        <f t="shared" si="4"/>
        <v>15</v>
      </c>
      <c r="R19" s="22" t="s">
        <v>724</v>
      </c>
      <c r="S19" s="22" t="s">
        <v>394</v>
      </c>
      <c r="U19" s="4">
        <f t="shared" si="5"/>
        <v>15</v>
      </c>
      <c r="V19" s="22" t="s">
        <v>727</v>
      </c>
      <c r="W19" s="22" t="s">
        <v>470</v>
      </c>
    </row>
    <row r="20" spans="1:23" x14ac:dyDescent="0.3">
      <c r="A20" s="4">
        <f t="shared" si="0"/>
        <v>16</v>
      </c>
      <c r="B20" s="22" t="s">
        <v>472</v>
      </c>
      <c r="C20" s="22" t="s">
        <v>518</v>
      </c>
      <c r="E20" s="4">
        <f t="shared" si="1"/>
        <v>16</v>
      </c>
      <c r="F20" s="22" t="s">
        <v>764</v>
      </c>
      <c r="G20" s="22" t="s">
        <v>197</v>
      </c>
      <c r="I20" s="4">
        <f t="shared" si="2"/>
        <v>16</v>
      </c>
      <c r="J20" s="22" t="s">
        <v>746</v>
      </c>
      <c r="K20" s="22" t="s">
        <v>151</v>
      </c>
      <c r="M20" s="4">
        <f t="shared" si="3"/>
        <v>16</v>
      </c>
      <c r="N20" s="22" t="s">
        <v>716</v>
      </c>
      <c r="O20" s="22" t="s">
        <v>384</v>
      </c>
      <c r="Q20" s="4">
        <f t="shared" si="4"/>
        <v>16</v>
      </c>
      <c r="R20" s="22" t="s">
        <v>724</v>
      </c>
      <c r="S20" s="22" t="s">
        <v>395</v>
      </c>
      <c r="U20" s="4">
        <f t="shared" si="5"/>
        <v>16</v>
      </c>
      <c r="V20" s="22" t="s">
        <v>472</v>
      </c>
      <c r="W20" s="22" t="s">
        <v>473</v>
      </c>
    </row>
    <row r="21" spans="1:23" x14ac:dyDescent="0.3">
      <c r="A21" s="4">
        <f t="shared" si="0"/>
        <v>17</v>
      </c>
      <c r="B21" s="22" t="s">
        <v>472</v>
      </c>
      <c r="C21" s="22" t="s">
        <v>519</v>
      </c>
      <c r="E21" s="4">
        <f t="shared" si="1"/>
        <v>17</v>
      </c>
      <c r="F21" s="22" t="s">
        <v>130</v>
      </c>
      <c r="G21" s="22" t="s">
        <v>188</v>
      </c>
      <c r="I21" s="4">
        <f t="shared" si="2"/>
        <v>17</v>
      </c>
      <c r="J21" s="22" t="s">
        <v>746</v>
      </c>
      <c r="K21" s="22" t="s">
        <v>152</v>
      </c>
      <c r="M21" s="4">
        <f t="shared" si="3"/>
        <v>17</v>
      </c>
      <c r="N21" s="22" t="s">
        <v>716</v>
      </c>
      <c r="O21" s="22" t="s">
        <v>488</v>
      </c>
      <c r="Q21" s="4">
        <f t="shared" si="4"/>
        <v>17</v>
      </c>
      <c r="R21" s="22" t="s">
        <v>804</v>
      </c>
      <c r="S21" s="22" t="s">
        <v>39</v>
      </c>
      <c r="U21" s="4">
        <f t="shared" si="5"/>
        <v>17</v>
      </c>
      <c r="V21" s="22" t="s">
        <v>472</v>
      </c>
      <c r="W21" s="22" t="s">
        <v>474</v>
      </c>
    </row>
    <row r="22" spans="1:23" x14ac:dyDescent="0.3">
      <c r="A22" s="4">
        <f t="shared" si="0"/>
        <v>18</v>
      </c>
      <c r="B22" s="22" t="s">
        <v>472</v>
      </c>
      <c r="C22" s="22" t="s">
        <v>521</v>
      </c>
      <c r="E22" s="4">
        <f t="shared" si="1"/>
        <v>18</v>
      </c>
      <c r="F22" s="22" t="s">
        <v>724</v>
      </c>
      <c r="G22" s="22" t="s">
        <v>530</v>
      </c>
      <c r="I22" s="4">
        <f t="shared" si="2"/>
        <v>18</v>
      </c>
      <c r="J22" s="22" t="s">
        <v>747</v>
      </c>
      <c r="K22" s="22" t="s">
        <v>507</v>
      </c>
      <c r="M22" s="4">
        <f t="shared" si="3"/>
        <v>18</v>
      </c>
      <c r="N22" s="22" t="s">
        <v>716</v>
      </c>
      <c r="O22" s="22" t="s">
        <v>489</v>
      </c>
      <c r="Q22" s="4">
        <f t="shared" si="4"/>
        <v>18</v>
      </c>
      <c r="R22" s="22" t="s">
        <v>128</v>
      </c>
      <c r="S22" s="22" t="s">
        <v>129</v>
      </c>
      <c r="U22" s="4">
        <f t="shared" si="5"/>
        <v>18</v>
      </c>
      <c r="V22" s="22" t="s">
        <v>87</v>
      </c>
      <c r="W22" s="22" t="s">
        <v>802</v>
      </c>
    </row>
    <row r="23" spans="1:23" x14ac:dyDescent="0.3">
      <c r="A23" s="4">
        <f t="shared" si="0"/>
        <v>19</v>
      </c>
      <c r="B23" s="22" t="s">
        <v>162</v>
      </c>
      <c r="C23" s="22" t="s">
        <v>163</v>
      </c>
      <c r="E23" s="4">
        <f t="shared" si="1"/>
        <v>19</v>
      </c>
      <c r="F23" s="22" t="s">
        <v>70</v>
      </c>
      <c r="G23" s="22" t="s">
        <v>71</v>
      </c>
      <c r="I23" s="4">
        <f t="shared" si="2"/>
        <v>19</v>
      </c>
      <c r="J23" s="22" t="s">
        <v>747</v>
      </c>
      <c r="K23" s="22" t="s">
        <v>508</v>
      </c>
      <c r="M23" s="4">
        <f t="shared" si="3"/>
        <v>19</v>
      </c>
      <c r="N23" s="22" t="s">
        <v>680</v>
      </c>
      <c r="O23" s="22" t="s">
        <v>681</v>
      </c>
      <c r="Q23" s="4">
        <f t="shared" si="4"/>
        <v>19</v>
      </c>
      <c r="R23" s="22" t="s">
        <v>126</v>
      </c>
      <c r="S23" s="22" t="s">
        <v>127</v>
      </c>
      <c r="U23" s="4">
        <f t="shared" si="5"/>
        <v>19</v>
      </c>
      <c r="V23" s="22" t="s">
        <v>349</v>
      </c>
      <c r="W23" s="22" t="s">
        <v>380</v>
      </c>
    </row>
    <row r="24" spans="1:23" x14ac:dyDescent="0.3">
      <c r="A24" s="4">
        <f t="shared" si="0"/>
        <v>20</v>
      </c>
      <c r="B24" s="22" t="s">
        <v>67</v>
      </c>
      <c r="C24" s="22" t="s">
        <v>68</v>
      </c>
      <c r="E24" s="4">
        <f t="shared" si="1"/>
        <v>20</v>
      </c>
      <c r="F24" s="22" t="s">
        <v>728</v>
      </c>
      <c r="G24" s="22" t="s">
        <v>180</v>
      </c>
      <c r="I24" s="4">
        <f t="shared" si="2"/>
        <v>20</v>
      </c>
      <c r="J24" s="22" t="s">
        <v>747</v>
      </c>
      <c r="K24" s="22" t="s">
        <v>509</v>
      </c>
      <c r="M24" s="4">
        <f t="shared" si="3"/>
        <v>20</v>
      </c>
      <c r="N24" s="22" t="s">
        <v>778</v>
      </c>
      <c r="O24" s="22" t="s">
        <v>813</v>
      </c>
      <c r="Q24" s="4">
        <f t="shared" si="4"/>
        <v>20</v>
      </c>
      <c r="R24" s="22" t="s">
        <v>728</v>
      </c>
      <c r="S24" s="22" t="s">
        <v>121</v>
      </c>
      <c r="U24" s="4">
        <f t="shared" si="5"/>
        <v>20</v>
      </c>
      <c r="V24" s="22" t="s">
        <v>349</v>
      </c>
      <c r="W24" s="22" t="s">
        <v>477</v>
      </c>
    </row>
    <row r="25" spans="1:23" x14ac:dyDescent="0.3">
      <c r="A25" s="4">
        <f t="shared" si="0"/>
        <v>21</v>
      </c>
      <c r="B25" s="22" t="s">
        <v>713</v>
      </c>
      <c r="C25" s="22" t="s">
        <v>449</v>
      </c>
      <c r="E25" s="4">
        <f t="shared" si="1"/>
        <v>21</v>
      </c>
      <c r="F25" s="22" t="s">
        <v>728</v>
      </c>
      <c r="G25" s="22" t="s">
        <v>181</v>
      </c>
      <c r="I25" s="4">
        <f t="shared" si="2"/>
        <v>21</v>
      </c>
      <c r="J25" s="22" t="s">
        <v>727</v>
      </c>
      <c r="K25" s="22" t="s">
        <v>497</v>
      </c>
      <c r="M25" s="4">
        <f t="shared" si="3"/>
        <v>21</v>
      </c>
      <c r="N25" s="22" t="s">
        <v>717</v>
      </c>
      <c r="O25" s="22" t="s">
        <v>69</v>
      </c>
      <c r="Q25" s="4">
        <f t="shared" si="4"/>
        <v>21</v>
      </c>
      <c r="R25" s="22" t="s">
        <v>728</v>
      </c>
      <c r="S25" s="22" t="s">
        <v>122</v>
      </c>
      <c r="U25" s="4">
        <f t="shared" si="5"/>
        <v>21</v>
      </c>
      <c r="V25" s="22" t="s">
        <v>716</v>
      </c>
      <c r="W25" s="22" t="s">
        <v>368</v>
      </c>
    </row>
    <row r="26" spans="1:23" x14ac:dyDescent="0.3">
      <c r="A26" s="4">
        <f t="shared" si="0"/>
        <v>22</v>
      </c>
      <c r="B26" s="22" t="s">
        <v>713</v>
      </c>
      <c r="C26" s="22" t="s">
        <v>434</v>
      </c>
      <c r="E26" s="4">
        <f t="shared" si="1"/>
        <v>22</v>
      </c>
      <c r="F26" s="22" t="s">
        <v>728</v>
      </c>
      <c r="G26" s="22" t="s">
        <v>182</v>
      </c>
      <c r="I26" s="4">
        <f t="shared" si="2"/>
        <v>22</v>
      </c>
      <c r="J26" s="22" t="s">
        <v>727</v>
      </c>
      <c r="K26" s="22" t="s">
        <v>498</v>
      </c>
      <c r="M26" s="4">
        <f t="shared" si="3"/>
        <v>22</v>
      </c>
      <c r="N26" s="22" t="s">
        <v>814</v>
      </c>
      <c r="O26" s="22" t="s">
        <v>120</v>
      </c>
      <c r="Q26" s="4">
        <f t="shared" si="4"/>
        <v>22</v>
      </c>
      <c r="R26" s="22" t="s">
        <v>728</v>
      </c>
      <c r="S26" s="22" t="s">
        <v>123</v>
      </c>
      <c r="U26" s="4">
        <f t="shared" si="5"/>
        <v>22</v>
      </c>
      <c r="V26" s="22" t="s">
        <v>716</v>
      </c>
      <c r="W26" s="22" t="s">
        <v>370</v>
      </c>
    </row>
    <row r="27" spans="1:23" x14ac:dyDescent="0.3">
      <c r="A27" s="4">
        <f t="shared" si="0"/>
        <v>23</v>
      </c>
      <c r="B27" s="22" t="s">
        <v>713</v>
      </c>
      <c r="C27" s="22" t="s">
        <v>157</v>
      </c>
      <c r="E27" s="4">
        <f t="shared" si="1"/>
        <v>23</v>
      </c>
      <c r="F27" s="22" t="s">
        <v>728</v>
      </c>
      <c r="G27" s="22" t="s">
        <v>183</v>
      </c>
      <c r="I27" s="4">
        <f t="shared" si="2"/>
        <v>23</v>
      </c>
      <c r="J27" s="22" t="s">
        <v>727</v>
      </c>
      <c r="K27" s="22" t="s">
        <v>499</v>
      </c>
      <c r="M27" s="4">
        <f t="shared" si="3"/>
        <v>23</v>
      </c>
      <c r="N27" s="22" t="s">
        <v>686</v>
      </c>
      <c r="O27" s="22" t="s">
        <v>695</v>
      </c>
      <c r="Q27" s="4">
        <f t="shared" si="4"/>
        <v>23</v>
      </c>
      <c r="R27" s="22" t="s">
        <v>728</v>
      </c>
      <c r="S27" s="22" t="s">
        <v>124</v>
      </c>
      <c r="U27" s="4">
        <f t="shared" si="5"/>
        <v>23</v>
      </c>
      <c r="V27" s="22" t="s">
        <v>716</v>
      </c>
      <c r="W27" s="22" t="s">
        <v>383</v>
      </c>
    </row>
    <row r="28" spans="1:23" x14ac:dyDescent="0.3">
      <c r="A28" s="4">
        <f t="shared" si="0"/>
        <v>24</v>
      </c>
      <c r="B28" s="22" t="s">
        <v>713</v>
      </c>
      <c r="C28" s="22" t="s">
        <v>433</v>
      </c>
      <c r="E28" s="4">
        <f t="shared" si="1"/>
        <v>24</v>
      </c>
      <c r="F28" s="22" t="s">
        <v>728</v>
      </c>
      <c r="G28" s="22" t="s">
        <v>184</v>
      </c>
      <c r="I28" s="4">
        <f t="shared" si="2"/>
        <v>24</v>
      </c>
      <c r="J28" s="22" t="s">
        <v>727</v>
      </c>
      <c r="K28" s="22" t="s">
        <v>500</v>
      </c>
      <c r="M28" s="4">
        <f t="shared" si="3"/>
        <v>24</v>
      </c>
      <c r="N28" s="22" t="s">
        <v>719</v>
      </c>
      <c r="O28" s="22" t="s">
        <v>110</v>
      </c>
      <c r="Q28" s="4">
        <f t="shared" si="4"/>
        <v>24</v>
      </c>
      <c r="R28" s="22" t="s">
        <v>728</v>
      </c>
      <c r="S28" s="22" t="s">
        <v>125</v>
      </c>
      <c r="U28" s="4">
        <f t="shared" si="5"/>
        <v>24</v>
      </c>
      <c r="V28" s="22" t="s">
        <v>757</v>
      </c>
      <c r="W28" s="22" t="s">
        <v>72</v>
      </c>
    </row>
    <row r="29" spans="1:23" x14ac:dyDescent="0.3">
      <c r="A29" s="4">
        <f t="shared" si="0"/>
        <v>25</v>
      </c>
      <c r="B29" s="22" t="s">
        <v>716</v>
      </c>
      <c r="C29" s="22" t="s">
        <v>427</v>
      </c>
      <c r="E29" s="4">
        <f t="shared" si="1"/>
        <v>25</v>
      </c>
      <c r="F29" s="22" t="s">
        <v>728</v>
      </c>
      <c r="G29" s="22" t="s">
        <v>185</v>
      </c>
      <c r="I29" s="4">
        <f t="shared" si="2"/>
        <v>25</v>
      </c>
      <c r="J29" s="22" t="s">
        <v>727</v>
      </c>
      <c r="K29" s="22" t="s">
        <v>442</v>
      </c>
      <c r="M29" s="4">
        <f t="shared" si="3"/>
        <v>25</v>
      </c>
      <c r="N29" s="22" t="s">
        <v>719</v>
      </c>
      <c r="O29" s="22" t="s">
        <v>111</v>
      </c>
      <c r="Q29" s="4">
        <f t="shared" si="4"/>
        <v>25</v>
      </c>
      <c r="R29" s="22" t="s">
        <v>472</v>
      </c>
      <c r="S29" s="22" t="s">
        <v>138</v>
      </c>
      <c r="U29" s="4">
        <f t="shared" si="5"/>
        <v>25</v>
      </c>
      <c r="V29" s="24" t="s">
        <v>886</v>
      </c>
      <c r="W29" s="24" t="s">
        <v>887</v>
      </c>
    </row>
    <row r="30" spans="1:23" x14ac:dyDescent="0.3">
      <c r="A30" s="4">
        <f t="shared" si="0"/>
        <v>26</v>
      </c>
      <c r="B30" s="22" t="s">
        <v>716</v>
      </c>
      <c r="C30" s="22" t="s">
        <v>515</v>
      </c>
      <c r="E30" s="4">
        <f t="shared" si="1"/>
        <v>26</v>
      </c>
      <c r="F30" s="22" t="s">
        <v>786</v>
      </c>
      <c r="G30" s="22" t="s">
        <v>787</v>
      </c>
      <c r="I30" s="4">
        <f t="shared" si="2"/>
        <v>26</v>
      </c>
      <c r="J30" s="22" t="s">
        <v>472</v>
      </c>
      <c r="K30" s="22" t="s">
        <v>501</v>
      </c>
      <c r="M30" s="4">
        <f t="shared" si="3"/>
        <v>26</v>
      </c>
      <c r="N30" s="22" t="s">
        <v>719</v>
      </c>
      <c r="O30" s="22" t="s">
        <v>112</v>
      </c>
      <c r="Q30" s="4">
        <f t="shared" si="4"/>
        <v>26</v>
      </c>
      <c r="R30" s="22" t="s">
        <v>472</v>
      </c>
      <c r="S30" s="22" t="s">
        <v>482</v>
      </c>
      <c r="U30" s="4">
        <f t="shared" si="5"/>
        <v>26</v>
      </c>
      <c r="V30" s="24" t="s">
        <v>888</v>
      </c>
      <c r="W30" s="24" t="s">
        <v>889</v>
      </c>
    </row>
    <row r="31" spans="1:23" x14ac:dyDescent="0.3">
      <c r="A31" s="4">
        <f t="shared" si="0"/>
        <v>27</v>
      </c>
      <c r="B31" s="22" t="s">
        <v>716</v>
      </c>
      <c r="C31" s="22" t="s">
        <v>516</v>
      </c>
      <c r="E31" s="4">
        <f t="shared" si="1"/>
        <v>27</v>
      </c>
      <c r="F31" s="22" t="s">
        <v>189</v>
      </c>
      <c r="G31" s="19" t="s">
        <v>190</v>
      </c>
      <c r="I31" s="4">
        <f t="shared" si="2"/>
        <v>27</v>
      </c>
      <c r="J31" s="22" t="s">
        <v>472</v>
      </c>
      <c r="K31" s="22" t="s">
        <v>502</v>
      </c>
      <c r="M31" s="4">
        <f t="shared" si="3"/>
        <v>27</v>
      </c>
      <c r="N31" s="22" t="s">
        <v>719</v>
      </c>
      <c r="O31" s="22" t="s">
        <v>113</v>
      </c>
      <c r="Q31" s="4">
        <f t="shared" si="4"/>
        <v>27</v>
      </c>
      <c r="R31" s="22" t="s">
        <v>472</v>
      </c>
      <c r="S31" s="22" t="s">
        <v>483</v>
      </c>
    </row>
    <row r="32" spans="1:23" x14ac:dyDescent="0.3">
      <c r="A32" s="4">
        <f t="shared" si="0"/>
        <v>28</v>
      </c>
      <c r="B32" s="22" t="s">
        <v>716</v>
      </c>
      <c r="C32" s="22" t="s">
        <v>520</v>
      </c>
      <c r="E32" s="4">
        <f t="shared" si="1"/>
        <v>28</v>
      </c>
      <c r="F32" s="22" t="s">
        <v>479</v>
      </c>
      <c r="G32" s="22" t="s">
        <v>788</v>
      </c>
      <c r="I32" s="4">
        <f t="shared" si="2"/>
        <v>28</v>
      </c>
      <c r="J32" s="22" t="s">
        <v>472</v>
      </c>
      <c r="K32" s="22" t="s">
        <v>503</v>
      </c>
      <c r="M32" s="4">
        <f t="shared" si="3"/>
        <v>28</v>
      </c>
      <c r="N32" s="22" t="s">
        <v>719</v>
      </c>
      <c r="O32" s="22" t="s">
        <v>114</v>
      </c>
      <c r="Q32" s="4">
        <f t="shared" si="4"/>
        <v>28</v>
      </c>
      <c r="R32" s="22" t="s">
        <v>805</v>
      </c>
      <c r="S32" s="22" t="s">
        <v>490</v>
      </c>
    </row>
    <row r="33" spans="1:19" x14ac:dyDescent="0.3">
      <c r="A33" s="4">
        <f t="shared" si="0"/>
        <v>29</v>
      </c>
      <c r="B33" s="22" t="s">
        <v>778</v>
      </c>
      <c r="C33" s="22" t="s">
        <v>175</v>
      </c>
      <c r="E33" s="4">
        <f t="shared" si="1"/>
        <v>29</v>
      </c>
      <c r="F33" s="22" t="s">
        <v>789</v>
      </c>
      <c r="G33" s="22" t="s">
        <v>542</v>
      </c>
      <c r="I33" s="4">
        <f t="shared" si="2"/>
        <v>29</v>
      </c>
      <c r="J33" s="22" t="s">
        <v>472</v>
      </c>
      <c r="K33" s="22" t="s">
        <v>504</v>
      </c>
      <c r="M33" s="4">
        <f t="shared" si="3"/>
        <v>29</v>
      </c>
      <c r="N33" s="22" t="s">
        <v>719</v>
      </c>
      <c r="O33" s="22" t="s">
        <v>115</v>
      </c>
      <c r="Q33" s="4">
        <f t="shared" si="4"/>
        <v>29</v>
      </c>
      <c r="R33" s="22" t="s">
        <v>806</v>
      </c>
      <c r="S33" s="22" t="s">
        <v>40</v>
      </c>
    </row>
    <row r="34" spans="1:19" x14ac:dyDescent="0.3">
      <c r="A34" s="4">
        <f t="shared" si="0"/>
        <v>30</v>
      </c>
      <c r="B34" s="22" t="s">
        <v>678</v>
      </c>
      <c r="C34" s="22" t="s">
        <v>679</v>
      </c>
      <c r="E34" s="4">
        <f t="shared" si="1"/>
        <v>30</v>
      </c>
      <c r="F34" s="22" t="s">
        <v>789</v>
      </c>
      <c r="G34" s="22" t="s">
        <v>543</v>
      </c>
      <c r="I34" s="4">
        <f t="shared" si="2"/>
        <v>30</v>
      </c>
      <c r="J34" s="22" t="s">
        <v>472</v>
      </c>
      <c r="K34" s="22" t="s">
        <v>505</v>
      </c>
      <c r="M34" s="4">
        <f t="shared" si="3"/>
        <v>30</v>
      </c>
      <c r="N34" s="22" t="s">
        <v>719</v>
      </c>
      <c r="O34" s="22" t="s">
        <v>116</v>
      </c>
      <c r="Q34" s="4">
        <f t="shared" si="4"/>
        <v>30</v>
      </c>
      <c r="R34" s="22" t="s">
        <v>134</v>
      </c>
      <c r="S34" s="22" t="s">
        <v>135</v>
      </c>
    </row>
    <row r="35" spans="1:19" x14ac:dyDescent="0.3">
      <c r="A35" s="4">
        <f t="shared" si="0"/>
        <v>31</v>
      </c>
      <c r="B35" s="22" t="s">
        <v>158</v>
      </c>
      <c r="C35" s="22" t="s">
        <v>159</v>
      </c>
      <c r="E35" s="4">
        <f t="shared" si="1"/>
        <v>31</v>
      </c>
      <c r="F35" s="22" t="s">
        <v>790</v>
      </c>
      <c r="G35" s="22" t="s">
        <v>791</v>
      </c>
      <c r="I35" s="4">
        <f t="shared" si="2"/>
        <v>31</v>
      </c>
      <c r="J35" s="22" t="s">
        <v>472</v>
      </c>
      <c r="K35" s="22" t="s">
        <v>506</v>
      </c>
      <c r="M35" s="4">
        <f t="shared" si="3"/>
        <v>31</v>
      </c>
      <c r="N35" s="22" t="s">
        <v>719</v>
      </c>
      <c r="O35" s="22" t="s">
        <v>478</v>
      </c>
      <c r="Q35" s="4">
        <f t="shared" si="4"/>
        <v>31</v>
      </c>
      <c r="R35" s="22" t="s">
        <v>713</v>
      </c>
      <c r="S35" s="22" t="s">
        <v>378</v>
      </c>
    </row>
    <row r="36" spans="1:19" x14ac:dyDescent="0.3">
      <c r="A36" s="4">
        <f t="shared" si="0"/>
        <v>32</v>
      </c>
      <c r="B36" s="22" t="s">
        <v>686</v>
      </c>
      <c r="C36" s="22" t="s">
        <v>687</v>
      </c>
      <c r="E36" s="4">
        <f t="shared" si="1"/>
        <v>32</v>
      </c>
      <c r="F36" s="22" t="s">
        <v>777</v>
      </c>
      <c r="G36" s="22" t="s">
        <v>81</v>
      </c>
      <c r="I36" s="4">
        <f t="shared" si="2"/>
        <v>32</v>
      </c>
      <c r="J36" s="22" t="s">
        <v>349</v>
      </c>
      <c r="K36" s="22" t="s">
        <v>510</v>
      </c>
      <c r="M36" s="4">
        <f t="shared" si="3"/>
        <v>32</v>
      </c>
      <c r="N36" s="22" t="s">
        <v>807</v>
      </c>
      <c r="O36" s="22" t="s">
        <v>486</v>
      </c>
      <c r="Q36" s="4">
        <f t="shared" si="4"/>
        <v>32</v>
      </c>
      <c r="R36" s="22" t="s">
        <v>713</v>
      </c>
      <c r="S36" s="22" t="s">
        <v>391</v>
      </c>
    </row>
    <row r="37" spans="1:19" x14ac:dyDescent="0.3">
      <c r="A37" s="4">
        <f t="shared" si="0"/>
        <v>33</v>
      </c>
      <c r="B37" s="22" t="s">
        <v>686</v>
      </c>
      <c r="C37" s="22" t="s">
        <v>688</v>
      </c>
      <c r="E37" s="4">
        <f t="shared" si="1"/>
        <v>33</v>
      </c>
      <c r="F37" s="22" t="s">
        <v>472</v>
      </c>
      <c r="G37" s="22" t="s">
        <v>531</v>
      </c>
      <c r="I37" s="4">
        <f t="shared" si="2"/>
        <v>33</v>
      </c>
      <c r="J37" s="22" t="s">
        <v>349</v>
      </c>
      <c r="K37" s="22" t="s">
        <v>511</v>
      </c>
      <c r="M37" s="4">
        <f t="shared" si="3"/>
        <v>33</v>
      </c>
      <c r="N37" s="23" t="s">
        <v>877</v>
      </c>
      <c r="O37" s="23" t="s">
        <v>206</v>
      </c>
      <c r="Q37" s="4">
        <f t="shared" si="4"/>
        <v>33</v>
      </c>
      <c r="R37" s="22" t="s">
        <v>713</v>
      </c>
      <c r="S37" s="22" t="s">
        <v>491</v>
      </c>
    </row>
    <row r="38" spans="1:19" x14ac:dyDescent="0.3">
      <c r="A38" s="4">
        <f t="shared" si="0"/>
        <v>34</v>
      </c>
      <c r="B38" s="22" t="s">
        <v>719</v>
      </c>
      <c r="C38" s="22" t="s">
        <v>167</v>
      </c>
      <c r="E38" s="4">
        <f t="shared" si="1"/>
        <v>34</v>
      </c>
      <c r="F38" s="22" t="s">
        <v>472</v>
      </c>
      <c r="G38" s="22" t="s">
        <v>532</v>
      </c>
      <c r="I38" s="4">
        <f t="shared" si="2"/>
        <v>34</v>
      </c>
      <c r="J38" s="22" t="s">
        <v>349</v>
      </c>
      <c r="K38" s="22" t="s">
        <v>426</v>
      </c>
      <c r="M38" s="4">
        <f t="shared" si="3"/>
        <v>34</v>
      </c>
      <c r="N38" s="24" t="s">
        <v>886</v>
      </c>
      <c r="O38" s="24" t="s">
        <v>887</v>
      </c>
      <c r="Q38" s="4">
        <f t="shared" si="4"/>
        <v>34</v>
      </c>
      <c r="R38" s="22" t="s">
        <v>713</v>
      </c>
      <c r="S38" s="22" t="s">
        <v>481</v>
      </c>
    </row>
    <row r="39" spans="1:19" x14ac:dyDescent="0.3">
      <c r="A39" s="4">
        <f t="shared" si="0"/>
        <v>35</v>
      </c>
      <c r="B39" s="22" t="s">
        <v>719</v>
      </c>
      <c r="C39" s="22" t="s">
        <v>168</v>
      </c>
      <c r="E39" s="4">
        <f t="shared" si="1"/>
        <v>35</v>
      </c>
      <c r="F39" s="22" t="s">
        <v>472</v>
      </c>
      <c r="G39" s="22" t="s">
        <v>533</v>
      </c>
      <c r="I39" s="4">
        <f t="shared" si="2"/>
        <v>35</v>
      </c>
      <c r="J39" s="22" t="s">
        <v>349</v>
      </c>
      <c r="K39" s="22" t="s">
        <v>512</v>
      </c>
      <c r="Q39" s="4">
        <f t="shared" si="4"/>
        <v>35</v>
      </c>
      <c r="R39" s="22" t="s">
        <v>716</v>
      </c>
      <c r="S39" s="22" t="s">
        <v>495</v>
      </c>
    </row>
    <row r="40" spans="1:19" x14ac:dyDescent="0.3">
      <c r="A40" s="4">
        <f t="shared" si="0"/>
        <v>36</v>
      </c>
      <c r="B40" s="22" t="s">
        <v>719</v>
      </c>
      <c r="C40" s="22" t="s">
        <v>169</v>
      </c>
      <c r="E40" s="4">
        <f t="shared" si="1"/>
        <v>36</v>
      </c>
      <c r="F40" s="22" t="s">
        <v>472</v>
      </c>
      <c r="G40" s="22" t="s">
        <v>534</v>
      </c>
      <c r="I40" s="4">
        <f t="shared" si="2"/>
        <v>36</v>
      </c>
      <c r="J40" s="22" t="s">
        <v>716</v>
      </c>
      <c r="K40" s="22" t="s">
        <v>427</v>
      </c>
      <c r="Q40" s="4">
        <f t="shared" si="4"/>
        <v>36</v>
      </c>
      <c r="R40" s="22" t="s">
        <v>716</v>
      </c>
      <c r="S40" s="22" t="s">
        <v>496</v>
      </c>
    </row>
    <row r="41" spans="1:19" x14ac:dyDescent="0.3">
      <c r="A41" s="4">
        <f t="shared" si="0"/>
        <v>37</v>
      </c>
      <c r="B41" s="22" t="s">
        <v>719</v>
      </c>
      <c r="C41" s="22" t="s">
        <v>170</v>
      </c>
      <c r="E41" s="4">
        <f t="shared" si="1"/>
        <v>37</v>
      </c>
      <c r="F41" s="22" t="s">
        <v>472</v>
      </c>
      <c r="G41" s="22" t="s">
        <v>501</v>
      </c>
      <c r="I41" s="4">
        <f t="shared" si="2"/>
        <v>37</v>
      </c>
      <c r="J41" s="22" t="s">
        <v>716</v>
      </c>
      <c r="K41" s="22" t="s">
        <v>515</v>
      </c>
      <c r="Q41" s="4">
        <f t="shared" si="4"/>
        <v>37</v>
      </c>
      <c r="R41" s="22" t="s">
        <v>716</v>
      </c>
      <c r="S41" s="22" t="s">
        <v>400</v>
      </c>
    </row>
    <row r="42" spans="1:19" x14ac:dyDescent="0.3">
      <c r="A42" s="4">
        <f t="shared" si="0"/>
        <v>38</v>
      </c>
      <c r="B42" s="22" t="s">
        <v>719</v>
      </c>
      <c r="C42" s="22" t="s">
        <v>171</v>
      </c>
      <c r="E42" s="4">
        <f t="shared" si="1"/>
        <v>38</v>
      </c>
      <c r="F42" s="22" t="s">
        <v>90</v>
      </c>
      <c r="G42" s="22" t="s">
        <v>91</v>
      </c>
      <c r="I42" s="4">
        <f t="shared" si="2"/>
        <v>38</v>
      </c>
      <c r="J42" s="22" t="s">
        <v>716</v>
      </c>
      <c r="K42" s="22" t="s">
        <v>516</v>
      </c>
      <c r="Q42" s="4">
        <f t="shared" si="4"/>
        <v>38</v>
      </c>
      <c r="R42" s="22" t="s">
        <v>735</v>
      </c>
      <c r="S42" s="22" t="s">
        <v>492</v>
      </c>
    </row>
    <row r="43" spans="1:19" x14ac:dyDescent="0.3">
      <c r="A43" s="4">
        <f t="shared" si="0"/>
        <v>39</v>
      </c>
      <c r="B43" s="22" t="s">
        <v>719</v>
      </c>
      <c r="C43" s="22" t="s">
        <v>172</v>
      </c>
      <c r="E43" s="4">
        <f t="shared" si="1"/>
        <v>39</v>
      </c>
      <c r="F43" s="22" t="s">
        <v>312</v>
      </c>
      <c r="G43" s="22" t="s">
        <v>193</v>
      </c>
      <c r="I43" s="4">
        <f t="shared" si="2"/>
        <v>39</v>
      </c>
      <c r="J43" s="22" t="s">
        <v>716</v>
      </c>
      <c r="K43" s="22" t="s">
        <v>517</v>
      </c>
      <c r="Q43" s="4">
        <f t="shared" si="4"/>
        <v>39</v>
      </c>
      <c r="R43" s="22" t="s">
        <v>735</v>
      </c>
      <c r="S43" s="22" t="s">
        <v>493</v>
      </c>
    </row>
    <row r="44" spans="1:19" x14ac:dyDescent="0.3">
      <c r="A44" s="4">
        <f t="shared" si="0"/>
        <v>40</v>
      </c>
      <c r="B44" s="22" t="s">
        <v>719</v>
      </c>
      <c r="C44" s="22" t="s">
        <v>144</v>
      </c>
      <c r="E44" s="4">
        <f t="shared" si="1"/>
        <v>40</v>
      </c>
      <c r="F44" s="22" t="s">
        <v>713</v>
      </c>
      <c r="G44" s="22" t="s">
        <v>436</v>
      </c>
      <c r="I44" s="4">
        <f t="shared" si="2"/>
        <v>40</v>
      </c>
      <c r="J44" s="22" t="s">
        <v>719</v>
      </c>
      <c r="K44" s="22" t="s">
        <v>144</v>
      </c>
      <c r="Q44" s="4">
        <f t="shared" si="4"/>
        <v>40</v>
      </c>
      <c r="R44" s="22" t="s">
        <v>735</v>
      </c>
      <c r="S44" s="22" t="s">
        <v>494</v>
      </c>
    </row>
    <row r="45" spans="1:19" x14ac:dyDescent="0.3">
      <c r="A45" s="4">
        <f t="shared" si="0"/>
        <v>41</v>
      </c>
      <c r="B45" s="22" t="s">
        <v>719</v>
      </c>
      <c r="C45" s="22" t="s">
        <v>173</v>
      </c>
      <c r="E45" s="4">
        <f t="shared" si="1"/>
        <v>41</v>
      </c>
      <c r="F45" s="22" t="s">
        <v>713</v>
      </c>
      <c r="G45" s="22" t="s">
        <v>525</v>
      </c>
      <c r="I45" s="4">
        <f t="shared" si="2"/>
        <v>41</v>
      </c>
      <c r="J45" s="22" t="s">
        <v>719</v>
      </c>
      <c r="K45" s="22" t="s">
        <v>145</v>
      </c>
      <c r="Q45" s="4">
        <f t="shared" si="4"/>
        <v>41</v>
      </c>
      <c r="R45" s="22" t="s">
        <v>736</v>
      </c>
      <c r="S45" s="22" t="s">
        <v>94</v>
      </c>
    </row>
    <row r="46" spans="1:19" x14ac:dyDescent="0.3">
      <c r="A46" s="4">
        <f t="shared" si="0"/>
        <v>42</v>
      </c>
      <c r="B46" s="22" t="s">
        <v>779</v>
      </c>
      <c r="C46" s="22" t="s">
        <v>166</v>
      </c>
      <c r="E46" s="4">
        <f t="shared" si="1"/>
        <v>42</v>
      </c>
      <c r="F46" s="22" t="s">
        <v>713</v>
      </c>
      <c r="G46" s="22" t="s">
        <v>526</v>
      </c>
      <c r="I46" s="4">
        <f t="shared" si="2"/>
        <v>42</v>
      </c>
      <c r="J46" s="22" t="s">
        <v>513</v>
      </c>
      <c r="K46" s="22" t="s">
        <v>514</v>
      </c>
      <c r="Q46" s="4">
        <f t="shared" si="4"/>
        <v>42</v>
      </c>
      <c r="R46" s="22" t="s">
        <v>132</v>
      </c>
      <c r="S46" s="22" t="s">
        <v>133</v>
      </c>
    </row>
    <row r="47" spans="1:19" x14ac:dyDescent="0.3">
      <c r="A47" s="4">
        <f t="shared" si="0"/>
        <v>43</v>
      </c>
      <c r="B47" s="22" t="s">
        <v>752</v>
      </c>
      <c r="C47" s="22" t="s">
        <v>179</v>
      </c>
      <c r="E47" s="4">
        <f t="shared" si="1"/>
        <v>43</v>
      </c>
      <c r="F47" s="22" t="s">
        <v>713</v>
      </c>
      <c r="G47" s="22" t="s">
        <v>527</v>
      </c>
      <c r="Q47" s="4">
        <f t="shared" si="4"/>
        <v>43</v>
      </c>
      <c r="R47" s="22" t="s">
        <v>807</v>
      </c>
      <c r="S47" s="22" t="s">
        <v>486</v>
      </c>
    </row>
    <row r="48" spans="1:19" x14ac:dyDescent="0.3">
      <c r="A48" s="4">
        <f t="shared" si="0"/>
        <v>44</v>
      </c>
      <c r="B48" s="22" t="s">
        <v>780</v>
      </c>
      <c r="C48" s="22" t="s">
        <v>161</v>
      </c>
      <c r="E48" s="4">
        <f t="shared" si="1"/>
        <v>44</v>
      </c>
      <c r="F48" s="22" t="s">
        <v>713</v>
      </c>
      <c r="G48" s="22" t="s">
        <v>434</v>
      </c>
      <c r="Q48" s="4">
        <f t="shared" si="4"/>
        <v>44</v>
      </c>
      <c r="R48" s="23" t="s">
        <v>877</v>
      </c>
      <c r="S48" s="23" t="s">
        <v>206</v>
      </c>
    </row>
    <row r="49" spans="1:19" x14ac:dyDescent="0.3">
      <c r="A49" s="4">
        <f t="shared" si="0"/>
        <v>45</v>
      </c>
      <c r="B49" s="22" t="s">
        <v>781</v>
      </c>
      <c r="C49" s="22" t="s">
        <v>174</v>
      </c>
      <c r="E49" s="4">
        <f t="shared" si="1"/>
        <v>45</v>
      </c>
      <c r="F49" s="22" t="s">
        <v>713</v>
      </c>
      <c r="G49" s="22" t="s">
        <v>157</v>
      </c>
      <c r="Q49" s="4">
        <f t="shared" si="4"/>
        <v>45</v>
      </c>
      <c r="R49" s="24" t="s">
        <v>890</v>
      </c>
      <c r="S49" s="24" t="s">
        <v>891</v>
      </c>
    </row>
    <row r="50" spans="1:19" x14ac:dyDescent="0.3">
      <c r="A50" s="4">
        <f t="shared" si="0"/>
        <v>46</v>
      </c>
      <c r="B50" s="22" t="s">
        <v>844</v>
      </c>
      <c r="C50" s="22" t="s">
        <v>845</v>
      </c>
      <c r="E50" s="4">
        <f t="shared" si="1"/>
        <v>46</v>
      </c>
      <c r="F50" s="22" t="s">
        <v>713</v>
      </c>
      <c r="G50" s="22" t="s">
        <v>449</v>
      </c>
    </row>
    <row r="51" spans="1:19" x14ac:dyDescent="0.3">
      <c r="A51" s="4">
        <f t="shared" si="0"/>
        <v>47</v>
      </c>
      <c r="B51" s="24" t="s">
        <v>892</v>
      </c>
      <c r="C51" s="25" t="s">
        <v>893</v>
      </c>
      <c r="E51" s="4">
        <f t="shared" si="1"/>
        <v>47</v>
      </c>
      <c r="F51" s="22" t="s">
        <v>713</v>
      </c>
      <c r="G51" s="22" t="s">
        <v>433</v>
      </c>
    </row>
    <row r="52" spans="1:19" x14ac:dyDescent="0.3">
      <c r="E52" s="4">
        <f t="shared" si="1"/>
        <v>48</v>
      </c>
      <c r="F52" s="22" t="s">
        <v>792</v>
      </c>
      <c r="G52" s="22" t="s">
        <v>92</v>
      </c>
    </row>
    <row r="53" spans="1:19" x14ac:dyDescent="0.3">
      <c r="E53" s="4">
        <f t="shared" si="1"/>
        <v>49</v>
      </c>
      <c r="F53" s="22" t="s">
        <v>792</v>
      </c>
      <c r="G53" s="22" t="s">
        <v>689</v>
      </c>
    </row>
    <row r="54" spans="1:19" x14ac:dyDescent="0.3">
      <c r="E54" s="4">
        <f t="shared" si="1"/>
        <v>50</v>
      </c>
      <c r="F54" s="22" t="s">
        <v>792</v>
      </c>
      <c r="G54" s="22" t="s">
        <v>793</v>
      </c>
    </row>
    <row r="55" spans="1:19" x14ac:dyDescent="0.3">
      <c r="E55" s="4">
        <f t="shared" si="1"/>
        <v>51</v>
      </c>
      <c r="F55" s="22" t="s">
        <v>716</v>
      </c>
      <c r="G55" s="22" t="s">
        <v>538</v>
      </c>
    </row>
    <row r="56" spans="1:19" x14ac:dyDescent="0.3">
      <c r="E56" s="4">
        <f t="shared" si="1"/>
        <v>52</v>
      </c>
      <c r="F56" s="22" t="s">
        <v>716</v>
      </c>
      <c r="G56" s="22" t="s">
        <v>539</v>
      </c>
    </row>
    <row r="57" spans="1:19" x14ac:dyDescent="0.3">
      <c r="E57" s="4">
        <f t="shared" si="1"/>
        <v>53</v>
      </c>
      <c r="F57" s="22" t="s">
        <v>716</v>
      </c>
      <c r="G57" s="22" t="s">
        <v>540</v>
      </c>
    </row>
    <row r="58" spans="1:19" x14ac:dyDescent="0.3">
      <c r="E58" s="4">
        <f t="shared" si="1"/>
        <v>54</v>
      </c>
      <c r="F58" s="22" t="s">
        <v>716</v>
      </c>
      <c r="G58" s="22" t="s">
        <v>541</v>
      </c>
    </row>
    <row r="59" spans="1:19" x14ac:dyDescent="0.3">
      <c r="E59" s="4">
        <f t="shared" si="1"/>
        <v>55</v>
      </c>
      <c r="F59" s="22" t="s">
        <v>735</v>
      </c>
      <c r="G59" s="22" t="s">
        <v>73</v>
      </c>
    </row>
    <row r="60" spans="1:19" x14ac:dyDescent="0.3">
      <c r="E60" s="4">
        <f t="shared" si="1"/>
        <v>56</v>
      </c>
      <c r="F60" s="22" t="s">
        <v>735</v>
      </c>
      <c r="G60" s="22" t="s">
        <v>535</v>
      </c>
    </row>
    <row r="61" spans="1:19" x14ac:dyDescent="0.3">
      <c r="E61" s="4">
        <f t="shared" si="1"/>
        <v>57</v>
      </c>
      <c r="F61" s="22" t="s">
        <v>735</v>
      </c>
      <c r="G61" s="22" t="s">
        <v>536</v>
      </c>
    </row>
    <row r="62" spans="1:19" x14ac:dyDescent="0.3">
      <c r="E62" s="4">
        <f t="shared" si="1"/>
        <v>58</v>
      </c>
      <c r="F62" s="22" t="s">
        <v>735</v>
      </c>
      <c r="G62" s="22" t="s">
        <v>537</v>
      </c>
    </row>
    <row r="63" spans="1:19" x14ac:dyDescent="0.3">
      <c r="E63" s="4">
        <f t="shared" si="1"/>
        <v>59</v>
      </c>
      <c r="F63" s="22" t="s">
        <v>735</v>
      </c>
      <c r="G63" s="22" t="s">
        <v>459</v>
      </c>
    </row>
    <row r="64" spans="1:19" x14ac:dyDescent="0.3">
      <c r="E64" s="4">
        <f t="shared" si="1"/>
        <v>60</v>
      </c>
      <c r="F64" s="22" t="s">
        <v>735</v>
      </c>
      <c r="G64" s="22" t="s">
        <v>460</v>
      </c>
    </row>
    <row r="65" spans="5:7" x14ac:dyDescent="0.3">
      <c r="E65" s="4">
        <f t="shared" si="1"/>
        <v>61</v>
      </c>
      <c r="F65" s="22" t="s">
        <v>794</v>
      </c>
      <c r="G65" s="22" t="s">
        <v>524</v>
      </c>
    </row>
    <row r="66" spans="5:7" x14ac:dyDescent="0.3">
      <c r="E66" s="4">
        <f t="shared" si="1"/>
        <v>62</v>
      </c>
      <c r="F66" s="22" t="s">
        <v>781</v>
      </c>
      <c r="G66" s="22" t="s">
        <v>174</v>
      </c>
    </row>
    <row r="67" spans="5:7" x14ac:dyDescent="0.3">
      <c r="E67" s="4">
        <f t="shared" si="1"/>
        <v>63</v>
      </c>
      <c r="F67" s="22" t="s">
        <v>847</v>
      </c>
      <c r="G67" s="22" t="s">
        <v>846</v>
      </c>
    </row>
    <row r="68" spans="5:7" x14ac:dyDescent="0.3">
      <c r="E68" s="4">
        <f t="shared" si="1"/>
        <v>64</v>
      </c>
      <c r="F68" s="22" t="s">
        <v>738</v>
      </c>
      <c r="G68" s="22" t="s">
        <v>187</v>
      </c>
    </row>
    <row r="69" spans="5:7" x14ac:dyDescent="0.3">
      <c r="E69" s="4">
        <f t="shared" si="1"/>
        <v>65</v>
      </c>
      <c r="F69" s="24" t="s">
        <v>894</v>
      </c>
      <c r="G69" s="24" t="s">
        <v>895</v>
      </c>
    </row>
    <row r="70" spans="5:7" x14ac:dyDescent="0.3">
      <c r="E70" s="4">
        <f t="shared" ref="E70:E74" si="6">ROW()-4</f>
        <v>66</v>
      </c>
      <c r="F70" s="24" t="s">
        <v>886</v>
      </c>
      <c r="G70" s="24" t="s">
        <v>896</v>
      </c>
    </row>
    <row r="71" spans="5:7" x14ac:dyDescent="0.3">
      <c r="E71" s="4">
        <f t="shared" si="6"/>
        <v>67</v>
      </c>
      <c r="F71" s="24" t="s">
        <v>890</v>
      </c>
      <c r="G71" s="24" t="s">
        <v>897</v>
      </c>
    </row>
    <row r="72" spans="5:7" x14ac:dyDescent="0.3">
      <c r="E72" s="4">
        <f t="shared" si="6"/>
        <v>68</v>
      </c>
      <c r="F72" s="24" t="s">
        <v>890</v>
      </c>
      <c r="G72" s="24" t="s">
        <v>898</v>
      </c>
    </row>
    <row r="73" spans="5:7" x14ac:dyDescent="0.3">
      <c r="E73" s="4">
        <f t="shared" si="6"/>
        <v>69</v>
      </c>
      <c r="F73" s="24" t="s">
        <v>890</v>
      </c>
      <c r="G73" s="24" t="s">
        <v>899</v>
      </c>
    </row>
    <row r="74" spans="5:7" x14ac:dyDescent="0.3">
      <c r="E74" s="4">
        <f t="shared" si="6"/>
        <v>70</v>
      </c>
      <c r="F74" s="24" t="s">
        <v>890</v>
      </c>
      <c r="G74" s="24" t="s">
        <v>900</v>
      </c>
    </row>
  </sheetData>
  <sortState xmlns:xlrd2="http://schemas.microsoft.com/office/spreadsheetml/2017/richdata2" ref="F5:G68">
    <sortCondition ref="F68"/>
  </sortState>
  <phoneticPr fontId="5" type="noConversion"/>
  <conditionalFormatting sqref="C1:C2 C4 C52:C1048576">
    <cfRule type="duplicateValues" dxfId="142" priority="16"/>
  </conditionalFormatting>
  <conditionalFormatting sqref="C3">
    <cfRule type="duplicateValues" dxfId="141" priority="9"/>
  </conditionalFormatting>
  <conditionalFormatting sqref="C52:C55">
    <cfRule type="duplicateValues" dxfId="140" priority="65"/>
  </conditionalFormatting>
  <conditionalFormatting sqref="G1:G2 G4 G75:G1048576">
    <cfRule type="duplicateValues" dxfId="139" priority="15"/>
  </conditionalFormatting>
  <conditionalFormatting sqref="K1 K47:K1048576 K4">
    <cfRule type="duplicateValues" dxfId="138" priority="14"/>
  </conditionalFormatting>
  <conditionalFormatting sqref="O39:O1048576 O1:O2 O4">
    <cfRule type="duplicateValues" dxfId="137" priority="70"/>
  </conditionalFormatting>
  <conditionalFormatting sqref="S1:S2 S44:S47 S4 S50:S1048576">
    <cfRule type="duplicateValues" dxfId="136" priority="12"/>
  </conditionalFormatting>
  <conditionalFormatting sqref="S3">
    <cfRule type="duplicateValues" dxfId="135" priority="7"/>
  </conditionalFormatting>
  <conditionalFormatting sqref="W1:W2 W4 W31:W1048576">
    <cfRule type="duplicateValues" dxfId="134" priority="11"/>
  </conditionalFormatting>
  <conditionalFormatting sqref="W3">
    <cfRule type="duplicateValues" dxfId="133" priority="6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0778-EEA3-4559-966C-57B75C0EB105}">
  <dimension ref="A1:W63"/>
  <sheetViews>
    <sheetView topLeftCell="P1" zoomScale="60" zoomScaleNormal="60" zoomScaleSheetLayoutView="85" workbookViewId="0">
      <pane ySplit="4" topLeftCell="A5" activePane="bottomLeft" state="frozen"/>
      <selection activeCell="C42" sqref="C42"/>
      <selection pane="bottomLeft" activeCell="S10" sqref="S10"/>
    </sheetView>
  </sheetViews>
  <sheetFormatPr defaultColWidth="9" defaultRowHeight="19.8" x14ac:dyDescent="0.3"/>
  <cols>
    <col min="1" max="1" width="4.21875" style="4" bestFit="1" customWidth="1"/>
    <col min="2" max="2" width="56.6640625" style="4" bestFit="1" customWidth="1"/>
    <col min="3" max="3" width="17" style="4" bestFit="1" customWidth="1"/>
    <col min="4" max="4" width="6.109375" style="4" bestFit="1" customWidth="1"/>
    <col min="5" max="5" width="4.21875" style="4" bestFit="1" customWidth="1"/>
    <col min="6" max="6" width="50.77734375" style="4" bestFit="1" customWidth="1"/>
    <col min="7" max="7" width="28.6640625" style="4" bestFit="1" customWidth="1"/>
    <col min="8" max="8" width="4.109375" style="4" customWidth="1"/>
    <col min="9" max="9" width="4.21875" style="4" bestFit="1" customWidth="1"/>
    <col min="10" max="10" width="56.6640625" style="4" bestFit="1" customWidth="1"/>
    <col min="11" max="11" width="14.109375" style="4" bestFit="1" customWidth="1"/>
    <col min="12" max="12" width="4.109375" style="4" customWidth="1"/>
    <col min="13" max="13" width="5.33203125" style="4" bestFit="1" customWidth="1"/>
    <col min="14" max="14" width="56.6640625" style="4" bestFit="1" customWidth="1"/>
    <col min="15" max="15" width="33.21875" style="4" customWidth="1"/>
    <col min="16" max="16" width="4.33203125" style="4" customWidth="1"/>
    <col min="17" max="17" width="4.21875" style="4" bestFit="1" customWidth="1"/>
    <col min="18" max="18" width="56.6640625" style="4" bestFit="1" customWidth="1"/>
    <col min="19" max="19" width="28.6640625" style="4" customWidth="1"/>
    <col min="20" max="20" width="4" style="4" customWidth="1"/>
    <col min="21" max="21" width="4.21875" style="4" bestFit="1" customWidth="1"/>
    <col min="22" max="22" width="47.88671875" style="4" bestFit="1" customWidth="1"/>
    <col min="23" max="23" width="12.6640625" style="4" customWidth="1"/>
    <col min="24" max="16384" width="9" style="4"/>
  </cols>
  <sheetData>
    <row r="1" spans="1:23" x14ac:dyDescent="0.3">
      <c r="B1" s="4" t="s">
        <v>33</v>
      </c>
      <c r="C1" s="4" t="s">
        <v>17</v>
      </c>
      <c r="D1" s="4">
        <f>C3+G3+K3+O3+S3+W3</f>
        <v>277</v>
      </c>
      <c r="E1" s="7" t="s">
        <v>14</v>
      </c>
      <c r="N1" s="7"/>
    </row>
    <row r="2" spans="1:23" ht="21" customHeight="1" x14ac:dyDescent="0.3"/>
    <row r="3" spans="1:23" x14ac:dyDescent="0.3">
      <c r="B3" s="4" t="s">
        <v>24</v>
      </c>
      <c r="C3" s="4">
        <f>COUNTA(C5:C104)</f>
        <v>47</v>
      </c>
      <c r="F3" s="4" t="s">
        <v>26</v>
      </c>
      <c r="G3" s="4">
        <f>COUNTA(G5:G104)</f>
        <v>59</v>
      </c>
      <c r="J3" s="4" t="s">
        <v>28</v>
      </c>
      <c r="K3" s="4">
        <f>COUNTA(K5:K104)</f>
        <v>58</v>
      </c>
      <c r="N3" s="4" t="s">
        <v>25</v>
      </c>
      <c r="O3" s="4">
        <f>COUNTA(O5:O104)</f>
        <v>22</v>
      </c>
      <c r="R3" s="4" t="s">
        <v>27</v>
      </c>
      <c r="S3" s="4">
        <f>COUNTA(S5:S104)</f>
        <v>48</v>
      </c>
      <c r="V3" s="4" t="s">
        <v>29</v>
      </c>
      <c r="W3" s="4">
        <f>COUNTA(W5:W104)</f>
        <v>43</v>
      </c>
    </row>
    <row r="4" spans="1:23" x14ac:dyDescent="0.3">
      <c r="B4" s="4" t="s">
        <v>30</v>
      </c>
      <c r="C4" s="4" t="s">
        <v>31</v>
      </c>
      <c r="F4" s="4" t="s">
        <v>30</v>
      </c>
      <c r="G4" s="4" t="s">
        <v>31</v>
      </c>
      <c r="J4" s="4" t="s">
        <v>30</v>
      </c>
      <c r="K4" s="4" t="s">
        <v>31</v>
      </c>
      <c r="N4" s="4" t="s">
        <v>30</v>
      </c>
      <c r="O4" s="4" t="s">
        <v>31</v>
      </c>
      <c r="R4" s="4" t="s">
        <v>30</v>
      </c>
      <c r="S4" s="4" t="s">
        <v>31</v>
      </c>
      <c r="V4" s="4" t="s">
        <v>30</v>
      </c>
      <c r="W4" s="4" t="s">
        <v>31</v>
      </c>
    </row>
    <row r="5" spans="1:23" x14ac:dyDescent="0.3">
      <c r="A5" s="4">
        <f>ROW()-4</f>
        <v>1</v>
      </c>
      <c r="B5" s="22" t="s">
        <v>665</v>
      </c>
      <c r="C5" s="22" t="s">
        <v>666</v>
      </c>
      <c r="E5" s="4">
        <f>ROW()-4</f>
        <v>1</v>
      </c>
      <c r="F5" s="22" t="s">
        <v>848</v>
      </c>
      <c r="G5" s="22" t="s">
        <v>855</v>
      </c>
      <c r="I5" s="4">
        <f>ROW()-4</f>
        <v>1</v>
      </c>
      <c r="J5" s="22" t="s">
        <v>739</v>
      </c>
      <c r="K5" s="22" t="s">
        <v>414</v>
      </c>
      <c r="M5" s="4">
        <f>ROW()-4</f>
        <v>1</v>
      </c>
      <c r="N5" s="22" t="s">
        <v>754</v>
      </c>
      <c r="O5" s="22" t="s">
        <v>258</v>
      </c>
      <c r="Q5" s="4">
        <f>ROW()-4</f>
        <v>1</v>
      </c>
      <c r="R5" s="22" t="s">
        <v>760</v>
      </c>
      <c r="S5" s="22" t="s">
        <v>273</v>
      </c>
      <c r="U5" s="4">
        <f>ROW()-4</f>
        <v>1</v>
      </c>
      <c r="V5" s="22" t="s">
        <v>770</v>
      </c>
      <c r="W5" s="22" t="s">
        <v>771</v>
      </c>
    </row>
    <row r="6" spans="1:23" x14ac:dyDescent="0.3">
      <c r="A6" s="4">
        <f t="shared" ref="A6:A51" si="0">ROW()-4</f>
        <v>2</v>
      </c>
      <c r="B6" s="22" t="s">
        <v>36</v>
      </c>
      <c r="C6" s="22" t="s">
        <v>706</v>
      </c>
      <c r="E6" s="4">
        <f t="shared" ref="E6:E63" si="1">ROW()-4</f>
        <v>2</v>
      </c>
      <c r="F6" s="22" t="s">
        <v>720</v>
      </c>
      <c r="G6" s="22" t="s">
        <v>721</v>
      </c>
      <c r="I6" s="4">
        <f t="shared" ref="I6:I62" si="2">ROW()-4</f>
        <v>2</v>
      </c>
      <c r="J6" s="22" t="s">
        <v>739</v>
      </c>
      <c r="K6" s="22" t="s">
        <v>413</v>
      </c>
      <c r="M6" s="4">
        <f t="shared" ref="M6:M26" si="3">ROW()-4</f>
        <v>2</v>
      </c>
      <c r="N6" s="22" t="s">
        <v>707</v>
      </c>
      <c r="O6" s="22" t="s">
        <v>372</v>
      </c>
      <c r="Q6" s="4">
        <f t="shared" ref="Q6:Q52" si="4">ROW()-4</f>
        <v>2</v>
      </c>
      <c r="R6" s="22" t="s">
        <v>390</v>
      </c>
      <c r="S6" s="22" t="s">
        <v>406</v>
      </c>
      <c r="U6" s="4">
        <f t="shared" ref="U6:U47" si="5">ROW()-4</f>
        <v>2</v>
      </c>
      <c r="V6" s="22" t="s">
        <v>739</v>
      </c>
      <c r="W6" s="22" t="s">
        <v>354</v>
      </c>
    </row>
    <row r="7" spans="1:23" x14ac:dyDescent="0.3">
      <c r="A7" s="4">
        <f t="shared" si="0"/>
        <v>3</v>
      </c>
      <c r="B7" s="22" t="s">
        <v>102</v>
      </c>
      <c r="C7" s="22" t="s">
        <v>322</v>
      </c>
      <c r="E7" s="4">
        <f t="shared" si="1"/>
        <v>3</v>
      </c>
      <c r="F7" s="22" t="s">
        <v>390</v>
      </c>
      <c r="G7" s="22" t="s">
        <v>463</v>
      </c>
      <c r="I7" s="4">
        <f t="shared" si="2"/>
        <v>3</v>
      </c>
      <c r="J7" s="22" t="s">
        <v>739</v>
      </c>
      <c r="K7" s="22" t="s">
        <v>411</v>
      </c>
      <c r="M7" s="4">
        <f t="shared" si="3"/>
        <v>3</v>
      </c>
      <c r="N7" s="22" t="s">
        <v>51</v>
      </c>
      <c r="O7" s="22" t="s">
        <v>88</v>
      </c>
      <c r="Q7" s="4">
        <f t="shared" si="4"/>
        <v>3</v>
      </c>
      <c r="R7" s="17" t="s">
        <v>880</v>
      </c>
      <c r="S7" s="22" t="s">
        <v>645</v>
      </c>
      <c r="U7" s="4">
        <f t="shared" si="5"/>
        <v>3</v>
      </c>
      <c r="V7" s="22" t="s">
        <v>739</v>
      </c>
      <c r="W7" s="22" t="s">
        <v>356</v>
      </c>
    </row>
    <row r="8" spans="1:23" x14ac:dyDescent="0.3">
      <c r="A8" s="4">
        <f t="shared" si="0"/>
        <v>4</v>
      </c>
      <c r="B8" s="22" t="s">
        <v>707</v>
      </c>
      <c r="C8" s="22" t="s">
        <v>305</v>
      </c>
      <c r="E8" s="4">
        <f t="shared" si="1"/>
        <v>4</v>
      </c>
      <c r="F8" s="22" t="s">
        <v>390</v>
      </c>
      <c r="G8" s="22" t="s">
        <v>465</v>
      </c>
      <c r="I8" s="4">
        <f t="shared" si="2"/>
        <v>4</v>
      </c>
      <c r="J8" s="22" t="s">
        <v>740</v>
      </c>
      <c r="K8" s="22" t="s">
        <v>741</v>
      </c>
      <c r="M8" s="4">
        <f t="shared" si="3"/>
        <v>4</v>
      </c>
      <c r="N8" s="22" t="s">
        <v>755</v>
      </c>
      <c r="O8" s="22" t="s">
        <v>62</v>
      </c>
      <c r="Q8" s="4">
        <f t="shared" si="4"/>
        <v>4</v>
      </c>
      <c r="R8" s="17" t="s">
        <v>880</v>
      </c>
      <c r="S8" s="22" t="s">
        <v>646</v>
      </c>
      <c r="U8" s="4">
        <f t="shared" si="5"/>
        <v>4</v>
      </c>
      <c r="V8" s="22" t="s">
        <v>739</v>
      </c>
      <c r="W8" s="22" t="s">
        <v>355</v>
      </c>
    </row>
    <row r="9" spans="1:23" x14ac:dyDescent="0.3">
      <c r="A9" s="4">
        <f t="shared" si="0"/>
        <v>5</v>
      </c>
      <c r="B9" s="22" t="s">
        <v>707</v>
      </c>
      <c r="C9" s="22" t="s">
        <v>432</v>
      </c>
      <c r="E9" s="4">
        <f t="shared" si="1"/>
        <v>5</v>
      </c>
      <c r="F9" s="22" t="s">
        <v>390</v>
      </c>
      <c r="G9" s="22" t="s">
        <v>879</v>
      </c>
      <c r="I9" s="4">
        <f t="shared" si="2"/>
        <v>5</v>
      </c>
      <c r="J9" s="22" t="s">
        <v>742</v>
      </c>
      <c r="K9" s="22" t="s">
        <v>284</v>
      </c>
      <c r="M9" s="4">
        <f t="shared" si="3"/>
        <v>5</v>
      </c>
      <c r="N9" s="22" t="s">
        <v>755</v>
      </c>
      <c r="O9" s="22" t="s">
        <v>79</v>
      </c>
      <c r="Q9" s="4">
        <f t="shared" si="4"/>
        <v>5</v>
      </c>
      <c r="R9" s="17" t="s">
        <v>880</v>
      </c>
      <c r="S9" s="22" t="s">
        <v>647</v>
      </c>
      <c r="U9" s="4">
        <f t="shared" si="5"/>
        <v>5</v>
      </c>
      <c r="V9" s="22" t="s">
        <v>348</v>
      </c>
      <c r="W9" s="22" t="s">
        <v>357</v>
      </c>
    </row>
    <row r="10" spans="1:23" x14ac:dyDescent="0.3">
      <c r="A10" s="4">
        <f t="shared" si="0"/>
        <v>6</v>
      </c>
      <c r="B10" s="22" t="s">
        <v>707</v>
      </c>
      <c r="C10" s="22" t="s">
        <v>431</v>
      </c>
      <c r="E10" s="4">
        <f t="shared" si="1"/>
        <v>6</v>
      </c>
      <c r="F10" s="17" t="s">
        <v>880</v>
      </c>
      <c r="G10" s="22" t="s">
        <v>453</v>
      </c>
      <c r="I10" s="4">
        <f t="shared" si="2"/>
        <v>6</v>
      </c>
      <c r="J10" s="22" t="s">
        <v>742</v>
      </c>
      <c r="K10" s="22" t="s">
        <v>303</v>
      </c>
      <c r="M10" s="4">
        <f t="shared" si="3"/>
        <v>6</v>
      </c>
      <c r="N10" s="22" t="s">
        <v>731</v>
      </c>
      <c r="O10" s="22" t="s">
        <v>756</v>
      </c>
      <c r="Q10" s="4">
        <f t="shared" si="4"/>
        <v>6</v>
      </c>
      <c r="R10" s="23" t="s">
        <v>924</v>
      </c>
      <c r="S10" s="23" t="s">
        <v>278</v>
      </c>
      <c r="U10" s="4">
        <f t="shared" si="5"/>
        <v>6</v>
      </c>
      <c r="V10" s="22" t="s">
        <v>857</v>
      </c>
      <c r="W10" s="22" t="s">
        <v>359</v>
      </c>
    </row>
    <row r="11" spans="1:23" x14ac:dyDescent="0.3">
      <c r="A11" s="4">
        <f t="shared" si="0"/>
        <v>7</v>
      </c>
      <c r="B11" s="22" t="s">
        <v>51</v>
      </c>
      <c r="C11" s="22" t="s">
        <v>48</v>
      </c>
      <c r="E11" s="4">
        <f t="shared" si="1"/>
        <v>7</v>
      </c>
      <c r="F11" s="17" t="s">
        <v>880</v>
      </c>
      <c r="G11" s="22" t="s">
        <v>452</v>
      </c>
      <c r="I11" s="4">
        <f t="shared" si="2"/>
        <v>7</v>
      </c>
      <c r="J11" s="23" t="s">
        <v>881</v>
      </c>
      <c r="K11" s="23" t="s">
        <v>882</v>
      </c>
      <c r="M11" s="4">
        <f t="shared" si="3"/>
        <v>7</v>
      </c>
      <c r="N11" s="22" t="s">
        <v>472</v>
      </c>
      <c r="O11" s="22" t="s">
        <v>640</v>
      </c>
      <c r="Q11" s="4">
        <f t="shared" si="4"/>
        <v>7</v>
      </c>
      <c r="R11" s="22" t="s">
        <v>60</v>
      </c>
      <c r="S11" s="22" t="s">
        <v>61</v>
      </c>
      <c r="U11" s="4">
        <f t="shared" si="5"/>
        <v>7</v>
      </c>
      <c r="V11" s="22" t="s">
        <v>745</v>
      </c>
      <c r="W11" s="22" t="s">
        <v>358</v>
      </c>
    </row>
    <row r="12" spans="1:23" x14ac:dyDescent="0.3">
      <c r="A12" s="4">
        <f t="shared" si="0"/>
        <v>8</v>
      </c>
      <c r="B12" s="22" t="s">
        <v>51</v>
      </c>
      <c r="C12" s="22" t="s">
        <v>52</v>
      </c>
      <c r="E12" s="4">
        <f t="shared" si="1"/>
        <v>8</v>
      </c>
      <c r="F12" s="17" t="s">
        <v>880</v>
      </c>
      <c r="G12" s="22" t="s">
        <v>451</v>
      </c>
      <c r="I12" s="4">
        <f t="shared" si="2"/>
        <v>8</v>
      </c>
      <c r="J12" s="22" t="s">
        <v>743</v>
      </c>
      <c r="K12" s="22" t="s">
        <v>415</v>
      </c>
      <c r="M12" s="4">
        <f t="shared" si="3"/>
        <v>8</v>
      </c>
      <c r="N12" s="22" t="s">
        <v>262</v>
      </c>
      <c r="O12" s="22" t="s">
        <v>263</v>
      </c>
      <c r="Q12" s="4">
        <f t="shared" si="4"/>
        <v>8</v>
      </c>
      <c r="R12" s="17" t="s">
        <v>878</v>
      </c>
      <c r="S12" s="22" t="s">
        <v>761</v>
      </c>
      <c r="U12" s="4">
        <f t="shared" si="5"/>
        <v>8</v>
      </c>
      <c r="V12" s="22" t="s">
        <v>102</v>
      </c>
      <c r="W12" s="22" t="s">
        <v>248</v>
      </c>
    </row>
    <row r="13" spans="1:23" x14ac:dyDescent="0.3">
      <c r="A13" s="4">
        <f t="shared" si="0"/>
        <v>9</v>
      </c>
      <c r="B13" s="22" t="s">
        <v>51</v>
      </c>
      <c r="C13" s="22" t="s">
        <v>319</v>
      </c>
      <c r="E13" s="4">
        <f t="shared" si="1"/>
        <v>9</v>
      </c>
      <c r="F13" s="17" t="s">
        <v>880</v>
      </c>
      <c r="G13" s="22" t="s">
        <v>450</v>
      </c>
      <c r="I13" s="4">
        <f t="shared" si="2"/>
        <v>9</v>
      </c>
      <c r="J13" s="22" t="s">
        <v>348</v>
      </c>
      <c r="K13" s="22" t="s">
        <v>417</v>
      </c>
      <c r="M13" s="4">
        <f t="shared" si="3"/>
        <v>9</v>
      </c>
      <c r="N13" s="22" t="s">
        <v>713</v>
      </c>
      <c r="O13" s="22" t="s">
        <v>377</v>
      </c>
      <c r="Q13" s="4">
        <f t="shared" si="4"/>
        <v>9</v>
      </c>
      <c r="R13" s="22" t="s">
        <v>136</v>
      </c>
      <c r="S13" s="22" t="s">
        <v>277</v>
      </c>
      <c r="U13" s="4">
        <f t="shared" si="5"/>
        <v>9</v>
      </c>
      <c r="V13" s="22" t="s">
        <v>102</v>
      </c>
      <c r="W13" s="22" t="s">
        <v>249</v>
      </c>
    </row>
    <row r="14" spans="1:23" x14ac:dyDescent="0.3">
      <c r="A14" s="4">
        <f t="shared" si="0"/>
        <v>10</v>
      </c>
      <c r="B14" s="22" t="s">
        <v>176</v>
      </c>
      <c r="C14" s="22" t="s">
        <v>320</v>
      </c>
      <c r="E14" s="4">
        <f t="shared" si="1"/>
        <v>10</v>
      </c>
      <c r="F14" s="17" t="s">
        <v>880</v>
      </c>
      <c r="G14" s="22" t="s">
        <v>673</v>
      </c>
      <c r="I14" s="4">
        <f t="shared" si="2"/>
        <v>10</v>
      </c>
      <c r="J14" s="22" t="s">
        <v>744</v>
      </c>
      <c r="K14" s="22" t="s">
        <v>418</v>
      </c>
      <c r="M14" s="4">
        <f t="shared" si="3"/>
        <v>10</v>
      </c>
      <c r="N14" s="22" t="s">
        <v>713</v>
      </c>
      <c r="O14" s="22" t="s">
        <v>375</v>
      </c>
      <c r="Q14" s="4">
        <f t="shared" si="4"/>
        <v>10</v>
      </c>
      <c r="R14" s="22" t="s">
        <v>105</v>
      </c>
      <c r="S14" s="22" t="s">
        <v>281</v>
      </c>
      <c r="U14" s="4">
        <f t="shared" si="5"/>
        <v>10</v>
      </c>
      <c r="V14" s="22" t="s">
        <v>102</v>
      </c>
      <c r="W14" s="22" t="s">
        <v>250</v>
      </c>
    </row>
    <row r="15" spans="1:23" x14ac:dyDescent="0.3">
      <c r="A15" s="4">
        <f t="shared" si="0"/>
        <v>11</v>
      </c>
      <c r="B15" s="22" t="s">
        <v>176</v>
      </c>
      <c r="C15" s="22" t="s">
        <v>321</v>
      </c>
      <c r="E15" s="4">
        <f t="shared" si="1"/>
        <v>11</v>
      </c>
      <c r="F15" s="22" t="s">
        <v>722</v>
      </c>
      <c r="G15" s="22" t="s">
        <v>723</v>
      </c>
      <c r="I15" s="4">
        <f t="shared" si="2"/>
        <v>11</v>
      </c>
      <c r="J15" s="22" t="s">
        <v>745</v>
      </c>
      <c r="K15" s="22" t="s">
        <v>416</v>
      </c>
      <c r="M15" s="4">
        <f t="shared" si="3"/>
        <v>11</v>
      </c>
      <c r="N15" s="22" t="s">
        <v>713</v>
      </c>
      <c r="O15" s="22" t="s">
        <v>376</v>
      </c>
      <c r="Q15" s="4">
        <f t="shared" si="4"/>
        <v>11</v>
      </c>
      <c r="R15" s="22" t="s">
        <v>105</v>
      </c>
      <c r="S15" s="22" t="s">
        <v>254</v>
      </c>
      <c r="U15" s="4">
        <f t="shared" si="5"/>
        <v>11</v>
      </c>
      <c r="V15" s="22" t="s">
        <v>105</v>
      </c>
      <c r="W15" s="22" t="s">
        <v>254</v>
      </c>
    </row>
    <row r="16" spans="1:23" x14ac:dyDescent="0.3">
      <c r="A16" s="4">
        <f t="shared" si="0"/>
        <v>12</v>
      </c>
      <c r="B16" s="22" t="s">
        <v>388</v>
      </c>
      <c r="C16" s="22" t="s">
        <v>444</v>
      </c>
      <c r="E16" s="4">
        <f t="shared" si="1"/>
        <v>12</v>
      </c>
      <c r="F16" s="22" t="s">
        <v>102</v>
      </c>
      <c r="G16" s="22" t="s">
        <v>346</v>
      </c>
      <c r="I16" s="4">
        <f t="shared" si="2"/>
        <v>12</v>
      </c>
      <c r="J16" s="22" t="s">
        <v>102</v>
      </c>
      <c r="K16" s="22" t="s">
        <v>289</v>
      </c>
      <c r="M16" s="4">
        <f t="shared" si="3"/>
        <v>12</v>
      </c>
      <c r="N16" s="22" t="s">
        <v>716</v>
      </c>
      <c r="O16" s="22" t="s">
        <v>386</v>
      </c>
      <c r="Q16" s="4">
        <f t="shared" si="4"/>
        <v>12</v>
      </c>
      <c r="R16" s="22" t="s">
        <v>105</v>
      </c>
      <c r="S16" s="22" t="s">
        <v>255</v>
      </c>
      <c r="U16" s="4">
        <f t="shared" si="5"/>
        <v>12</v>
      </c>
      <c r="V16" s="22" t="s">
        <v>105</v>
      </c>
      <c r="W16" s="22" t="s">
        <v>255</v>
      </c>
    </row>
    <row r="17" spans="1:23" x14ac:dyDescent="0.3">
      <c r="A17" s="4">
        <f t="shared" si="0"/>
        <v>13</v>
      </c>
      <c r="B17" s="22" t="s">
        <v>49</v>
      </c>
      <c r="C17" s="22" t="s">
        <v>50</v>
      </c>
      <c r="E17" s="4">
        <f t="shared" si="1"/>
        <v>13</v>
      </c>
      <c r="F17" s="22" t="s">
        <v>105</v>
      </c>
      <c r="G17" s="22" t="s">
        <v>296</v>
      </c>
      <c r="I17" s="4">
        <f t="shared" si="2"/>
        <v>13</v>
      </c>
      <c r="J17" s="22" t="s">
        <v>102</v>
      </c>
      <c r="K17" s="22" t="s">
        <v>290</v>
      </c>
      <c r="M17" s="4">
        <f t="shared" si="3"/>
        <v>13</v>
      </c>
      <c r="N17" s="22" t="s">
        <v>716</v>
      </c>
      <c r="O17" s="22" t="s">
        <v>385</v>
      </c>
      <c r="Q17" s="4">
        <f t="shared" si="4"/>
        <v>13</v>
      </c>
      <c r="R17" s="22" t="s">
        <v>762</v>
      </c>
      <c r="S17" s="22" t="s">
        <v>763</v>
      </c>
      <c r="U17" s="4">
        <f t="shared" si="5"/>
        <v>13</v>
      </c>
      <c r="V17" s="22" t="s">
        <v>105</v>
      </c>
      <c r="W17" s="22" t="s">
        <v>256</v>
      </c>
    </row>
    <row r="18" spans="1:23" x14ac:dyDescent="0.3">
      <c r="A18" s="4">
        <f t="shared" si="0"/>
        <v>14</v>
      </c>
      <c r="B18" s="22" t="s">
        <v>49</v>
      </c>
      <c r="C18" s="22" t="s">
        <v>78</v>
      </c>
      <c r="E18" s="4">
        <f t="shared" si="1"/>
        <v>14</v>
      </c>
      <c r="F18" s="22" t="s">
        <v>105</v>
      </c>
      <c r="G18" s="22" t="s">
        <v>298</v>
      </c>
      <c r="I18" s="4">
        <f t="shared" si="2"/>
        <v>14</v>
      </c>
      <c r="J18" s="22" t="s">
        <v>102</v>
      </c>
      <c r="K18" s="22" t="s">
        <v>291</v>
      </c>
      <c r="M18" s="4">
        <f t="shared" si="3"/>
        <v>14</v>
      </c>
      <c r="N18" s="22" t="s">
        <v>678</v>
      </c>
      <c r="O18" s="22" t="s">
        <v>685</v>
      </c>
      <c r="Q18" s="4">
        <f t="shared" si="4"/>
        <v>14</v>
      </c>
      <c r="R18" s="23" t="s">
        <v>883</v>
      </c>
      <c r="S18" s="23" t="s">
        <v>884</v>
      </c>
      <c r="U18" s="4">
        <f t="shared" si="5"/>
        <v>14</v>
      </c>
      <c r="V18" s="22" t="s">
        <v>105</v>
      </c>
      <c r="W18" s="22" t="s">
        <v>257</v>
      </c>
    </row>
    <row r="19" spans="1:23" x14ac:dyDescent="0.3">
      <c r="A19" s="4">
        <f t="shared" si="0"/>
        <v>15</v>
      </c>
      <c r="B19" s="22" t="s">
        <v>49</v>
      </c>
      <c r="C19" s="22" t="s">
        <v>709</v>
      </c>
      <c r="E19" s="4">
        <f t="shared" si="1"/>
        <v>15</v>
      </c>
      <c r="F19" s="22" t="s">
        <v>388</v>
      </c>
      <c r="G19" s="22" t="s">
        <v>443</v>
      </c>
      <c r="I19" s="4">
        <f t="shared" si="2"/>
        <v>15</v>
      </c>
      <c r="J19" s="22" t="s">
        <v>102</v>
      </c>
      <c r="K19" s="22" t="s">
        <v>292</v>
      </c>
      <c r="M19" s="4">
        <f t="shared" si="3"/>
        <v>15</v>
      </c>
      <c r="N19" s="22" t="s">
        <v>259</v>
      </c>
      <c r="O19" s="22" t="s">
        <v>260</v>
      </c>
      <c r="Q19" s="4">
        <f t="shared" si="4"/>
        <v>15</v>
      </c>
      <c r="R19" s="22" t="s">
        <v>764</v>
      </c>
      <c r="S19" s="22" t="s">
        <v>280</v>
      </c>
      <c r="U19" s="4">
        <f t="shared" si="5"/>
        <v>15</v>
      </c>
      <c r="V19" s="22" t="s">
        <v>762</v>
      </c>
      <c r="W19" s="22" t="s">
        <v>57</v>
      </c>
    </row>
    <row r="20" spans="1:23" x14ac:dyDescent="0.3">
      <c r="A20" s="4">
        <f t="shared" si="0"/>
        <v>16</v>
      </c>
      <c r="B20" s="22" t="s">
        <v>49</v>
      </c>
      <c r="C20" s="22" t="s">
        <v>53</v>
      </c>
      <c r="E20" s="4">
        <f t="shared" si="1"/>
        <v>16</v>
      </c>
      <c r="F20" s="22" t="s">
        <v>388</v>
      </c>
      <c r="G20" s="22" t="s">
        <v>445</v>
      </c>
      <c r="I20" s="4">
        <f t="shared" si="2"/>
        <v>16</v>
      </c>
      <c r="J20" s="22" t="s">
        <v>105</v>
      </c>
      <c r="K20" s="22" t="s">
        <v>295</v>
      </c>
      <c r="M20" s="4">
        <f t="shared" si="3"/>
        <v>16</v>
      </c>
      <c r="N20" s="22" t="s">
        <v>719</v>
      </c>
      <c r="O20" s="22" t="s">
        <v>266</v>
      </c>
      <c r="Q20" s="4">
        <f t="shared" si="4"/>
        <v>16</v>
      </c>
      <c r="R20" s="22" t="s">
        <v>724</v>
      </c>
      <c r="S20" s="22" t="s">
        <v>392</v>
      </c>
      <c r="U20" s="4">
        <f t="shared" si="5"/>
        <v>16</v>
      </c>
      <c r="V20" s="22" t="s">
        <v>746</v>
      </c>
      <c r="W20" s="22" t="s">
        <v>251</v>
      </c>
    </row>
    <row r="21" spans="1:23" x14ac:dyDescent="0.3">
      <c r="A21" s="4">
        <f t="shared" si="0"/>
        <v>17</v>
      </c>
      <c r="B21" s="22" t="s">
        <v>708</v>
      </c>
      <c r="C21" s="22" t="s">
        <v>37</v>
      </c>
      <c r="E21" s="4">
        <f t="shared" si="1"/>
        <v>17</v>
      </c>
      <c r="F21" s="22" t="s">
        <v>724</v>
      </c>
      <c r="G21" s="22" t="s">
        <v>454</v>
      </c>
      <c r="I21" s="4">
        <f t="shared" si="2"/>
        <v>17</v>
      </c>
      <c r="J21" s="22" t="s">
        <v>105</v>
      </c>
      <c r="K21" s="22" t="s">
        <v>296</v>
      </c>
      <c r="M21" s="4">
        <f t="shared" si="3"/>
        <v>17</v>
      </c>
      <c r="N21" s="22" t="s">
        <v>719</v>
      </c>
      <c r="O21" s="22" t="s">
        <v>267</v>
      </c>
      <c r="Q21" s="4">
        <f t="shared" si="4"/>
        <v>17</v>
      </c>
      <c r="R21" s="22" t="s">
        <v>724</v>
      </c>
      <c r="S21" s="22" t="s">
        <v>393</v>
      </c>
      <c r="U21" s="4">
        <f t="shared" si="5"/>
        <v>17</v>
      </c>
      <c r="V21" s="22" t="s">
        <v>746</v>
      </c>
      <c r="W21" s="22" t="s">
        <v>252</v>
      </c>
    </row>
    <row r="22" spans="1:23" x14ac:dyDescent="0.3">
      <c r="A22" s="4">
        <f t="shared" si="0"/>
        <v>18</v>
      </c>
      <c r="B22" s="22" t="s">
        <v>710</v>
      </c>
      <c r="C22" s="22" t="s">
        <v>306</v>
      </c>
      <c r="E22" s="4">
        <f t="shared" si="1"/>
        <v>18</v>
      </c>
      <c r="F22" s="22" t="s">
        <v>725</v>
      </c>
      <c r="G22" s="22" t="s">
        <v>339</v>
      </c>
      <c r="I22" s="4">
        <f t="shared" si="2"/>
        <v>18</v>
      </c>
      <c r="J22" s="22" t="s">
        <v>105</v>
      </c>
      <c r="K22" s="22" t="s">
        <v>297</v>
      </c>
      <c r="M22" s="4">
        <f t="shared" si="3"/>
        <v>18</v>
      </c>
      <c r="N22" s="22" t="s">
        <v>757</v>
      </c>
      <c r="O22" s="22" t="s">
        <v>261</v>
      </c>
      <c r="Q22" s="4">
        <f t="shared" si="4"/>
        <v>18</v>
      </c>
      <c r="R22" s="22" t="s">
        <v>725</v>
      </c>
      <c r="S22" s="22" t="s">
        <v>765</v>
      </c>
      <c r="U22" s="4">
        <f t="shared" si="5"/>
        <v>18</v>
      </c>
      <c r="V22" s="22" t="s">
        <v>746</v>
      </c>
      <c r="W22" s="22" t="s">
        <v>253</v>
      </c>
    </row>
    <row r="23" spans="1:23" x14ac:dyDescent="0.3">
      <c r="A23" s="4">
        <f t="shared" si="0"/>
        <v>19</v>
      </c>
      <c r="B23" s="22" t="s">
        <v>711</v>
      </c>
      <c r="C23" s="22" t="s">
        <v>664</v>
      </c>
      <c r="E23" s="4">
        <f t="shared" si="1"/>
        <v>19</v>
      </c>
      <c r="F23" s="22" t="s">
        <v>725</v>
      </c>
      <c r="G23" s="22" t="s">
        <v>340</v>
      </c>
      <c r="I23" s="4">
        <f t="shared" si="2"/>
        <v>19</v>
      </c>
      <c r="J23" s="22" t="s">
        <v>105</v>
      </c>
      <c r="K23" s="22" t="s">
        <v>298</v>
      </c>
      <c r="M23" s="4">
        <f t="shared" si="3"/>
        <v>19</v>
      </c>
      <c r="N23" s="22" t="s">
        <v>264</v>
      </c>
      <c r="O23" s="22" t="s">
        <v>265</v>
      </c>
      <c r="Q23" s="4">
        <f t="shared" si="4"/>
        <v>19</v>
      </c>
      <c r="R23" s="22" t="s">
        <v>725</v>
      </c>
      <c r="S23" s="22" t="s">
        <v>274</v>
      </c>
      <c r="U23" s="4">
        <f t="shared" si="5"/>
        <v>19</v>
      </c>
      <c r="V23" s="22" t="s">
        <v>747</v>
      </c>
      <c r="W23" s="22" t="s">
        <v>363</v>
      </c>
    </row>
    <row r="24" spans="1:23" x14ac:dyDescent="0.3">
      <c r="A24" s="4">
        <f t="shared" si="0"/>
        <v>20</v>
      </c>
      <c r="B24" s="22" t="s">
        <v>54</v>
      </c>
      <c r="C24" s="22" t="s">
        <v>55</v>
      </c>
      <c r="E24" s="4">
        <f t="shared" si="1"/>
        <v>20</v>
      </c>
      <c r="F24" s="22" t="s">
        <v>725</v>
      </c>
      <c r="G24" s="22" t="s">
        <v>341</v>
      </c>
      <c r="I24" s="4">
        <f t="shared" si="2"/>
        <v>20</v>
      </c>
      <c r="J24" s="22" t="s">
        <v>105</v>
      </c>
      <c r="K24" s="22" t="s">
        <v>299</v>
      </c>
      <c r="M24" s="4">
        <f t="shared" si="3"/>
        <v>20</v>
      </c>
      <c r="N24" s="22" t="s">
        <v>752</v>
      </c>
      <c r="O24" s="22" t="s">
        <v>758</v>
      </c>
      <c r="Q24" s="4">
        <f t="shared" si="4"/>
        <v>20</v>
      </c>
      <c r="R24" s="22" t="s">
        <v>282</v>
      </c>
      <c r="S24" s="22" t="s">
        <v>283</v>
      </c>
      <c r="U24" s="4">
        <f t="shared" si="5"/>
        <v>20</v>
      </c>
      <c r="V24" s="22" t="s">
        <v>747</v>
      </c>
      <c r="W24" s="22" t="s">
        <v>362</v>
      </c>
    </row>
    <row r="25" spans="1:23" x14ac:dyDescent="0.3">
      <c r="A25" s="4">
        <f t="shared" si="0"/>
        <v>21</v>
      </c>
      <c r="B25" s="22" t="s">
        <v>472</v>
      </c>
      <c r="C25" s="22" t="s">
        <v>667</v>
      </c>
      <c r="E25" s="4">
        <f t="shared" si="1"/>
        <v>21</v>
      </c>
      <c r="F25" s="22" t="s">
        <v>725</v>
      </c>
      <c r="G25" s="22" t="s">
        <v>342</v>
      </c>
      <c r="I25" s="4">
        <f t="shared" si="2"/>
        <v>21</v>
      </c>
      <c r="J25" s="22" t="s">
        <v>105</v>
      </c>
      <c r="K25" s="22" t="s">
        <v>300</v>
      </c>
      <c r="M25" s="4">
        <f t="shared" si="3"/>
        <v>21</v>
      </c>
      <c r="N25" s="22" t="s">
        <v>752</v>
      </c>
      <c r="O25" s="22" t="s">
        <v>269</v>
      </c>
      <c r="Q25" s="4">
        <f t="shared" si="4"/>
        <v>21</v>
      </c>
      <c r="R25" s="22" t="s">
        <v>128</v>
      </c>
      <c r="S25" s="22" t="s">
        <v>766</v>
      </c>
      <c r="U25" s="4">
        <f t="shared" si="5"/>
        <v>21</v>
      </c>
      <c r="V25" s="22" t="s">
        <v>727</v>
      </c>
      <c r="W25" s="22" t="s">
        <v>638</v>
      </c>
    </row>
    <row r="26" spans="1:23" x14ac:dyDescent="0.3">
      <c r="A26" s="4">
        <f t="shared" si="0"/>
        <v>22</v>
      </c>
      <c r="B26" s="22" t="s">
        <v>472</v>
      </c>
      <c r="C26" s="22" t="s">
        <v>655</v>
      </c>
      <c r="E26" s="4">
        <f t="shared" si="1"/>
        <v>22</v>
      </c>
      <c r="F26" s="22" t="s">
        <v>725</v>
      </c>
      <c r="G26" s="22" t="s">
        <v>343</v>
      </c>
      <c r="I26" s="4">
        <f t="shared" si="2"/>
        <v>22</v>
      </c>
      <c r="J26" s="22" t="s">
        <v>105</v>
      </c>
      <c r="K26" s="22" t="s">
        <v>301</v>
      </c>
      <c r="M26" s="4">
        <f t="shared" si="3"/>
        <v>22</v>
      </c>
      <c r="N26" s="22" t="s">
        <v>752</v>
      </c>
      <c r="O26" s="22" t="s">
        <v>759</v>
      </c>
      <c r="Q26" s="4">
        <f t="shared" si="4"/>
        <v>22</v>
      </c>
      <c r="R26" s="22" t="s">
        <v>728</v>
      </c>
      <c r="S26" s="22" t="s">
        <v>271</v>
      </c>
      <c r="U26" s="4">
        <f t="shared" si="5"/>
        <v>22</v>
      </c>
      <c r="V26" s="22" t="s">
        <v>727</v>
      </c>
      <c r="W26" s="22" t="s">
        <v>352</v>
      </c>
    </row>
    <row r="27" spans="1:23" x14ac:dyDescent="0.3">
      <c r="A27" s="4">
        <f t="shared" si="0"/>
        <v>23</v>
      </c>
      <c r="B27" s="22" t="s">
        <v>312</v>
      </c>
      <c r="C27" s="22" t="s">
        <v>313</v>
      </c>
      <c r="E27" s="4">
        <f t="shared" si="1"/>
        <v>23</v>
      </c>
      <c r="F27" s="22" t="s">
        <v>47</v>
      </c>
      <c r="G27" s="22" t="s">
        <v>726</v>
      </c>
      <c r="I27" s="4">
        <f t="shared" si="2"/>
        <v>23</v>
      </c>
      <c r="J27" s="22" t="s">
        <v>105</v>
      </c>
      <c r="K27" s="22" t="s">
        <v>302</v>
      </c>
      <c r="Q27" s="4">
        <f t="shared" si="4"/>
        <v>23</v>
      </c>
      <c r="R27" s="22" t="s">
        <v>728</v>
      </c>
      <c r="S27" s="22" t="s">
        <v>272</v>
      </c>
      <c r="U27" s="4">
        <f t="shared" si="5"/>
        <v>23</v>
      </c>
      <c r="V27" s="22" t="s">
        <v>727</v>
      </c>
      <c r="W27" s="22" t="s">
        <v>351</v>
      </c>
    </row>
    <row r="28" spans="1:23" x14ac:dyDescent="0.3">
      <c r="A28" s="4">
        <f t="shared" si="0"/>
        <v>24</v>
      </c>
      <c r="B28" s="22" t="s">
        <v>712</v>
      </c>
      <c r="C28" s="22" t="s">
        <v>311</v>
      </c>
      <c r="E28" s="4">
        <f t="shared" si="1"/>
        <v>24</v>
      </c>
      <c r="F28" s="22" t="s">
        <v>727</v>
      </c>
      <c r="G28" s="22" t="s">
        <v>440</v>
      </c>
      <c r="I28" s="4">
        <f t="shared" si="2"/>
        <v>24</v>
      </c>
      <c r="J28" s="22" t="s">
        <v>746</v>
      </c>
      <c r="K28" s="22" t="s">
        <v>293</v>
      </c>
      <c r="Q28" s="4">
        <f t="shared" si="4"/>
        <v>24</v>
      </c>
      <c r="R28" s="22" t="s">
        <v>767</v>
      </c>
      <c r="S28" s="22" t="s">
        <v>643</v>
      </c>
      <c r="U28" s="4">
        <f t="shared" si="5"/>
        <v>24</v>
      </c>
      <c r="V28" s="22" t="s">
        <v>727</v>
      </c>
      <c r="W28" s="22" t="s">
        <v>350</v>
      </c>
    </row>
    <row r="29" spans="1:23" x14ac:dyDescent="0.3">
      <c r="A29" s="4">
        <f t="shared" si="0"/>
        <v>25</v>
      </c>
      <c r="B29" s="22" t="s">
        <v>713</v>
      </c>
      <c r="C29" s="22" t="s">
        <v>435</v>
      </c>
      <c r="E29" s="4">
        <f t="shared" si="1"/>
        <v>25</v>
      </c>
      <c r="F29" s="22" t="s">
        <v>727</v>
      </c>
      <c r="G29" s="22" t="s">
        <v>439</v>
      </c>
      <c r="I29" s="4">
        <f t="shared" si="2"/>
        <v>25</v>
      </c>
      <c r="J29" s="22" t="s">
        <v>746</v>
      </c>
      <c r="K29" s="22" t="s">
        <v>294</v>
      </c>
      <c r="Q29" s="4">
        <f t="shared" si="4"/>
        <v>25</v>
      </c>
      <c r="R29" s="22" t="s">
        <v>768</v>
      </c>
      <c r="S29" s="22" t="s">
        <v>279</v>
      </c>
      <c r="U29" s="4">
        <f t="shared" si="5"/>
        <v>25</v>
      </c>
      <c r="V29" s="22" t="s">
        <v>34</v>
      </c>
      <c r="W29" s="22" t="s">
        <v>772</v>
      </c>
    </row>
    <row r="30" spans="1:23" x14ac:dyDescent="0.3">
      <c r="A30" s="4">
        <f t="shared" si="0"/>
        <v>26</v>
      </c>
      <c r="B30" s="22" t="s">
        <v>713</v>
      </c>
      <c r="C30" s="22" t="s">
        <v>447</v>
      </c>
      <c r="E30" s="4">
        <f t="shared" si="1"/>
        <v>26</v>
      </c>
      <c r="F30" s="22" t="s">
        <v>727</v>
      </c>
      <c r="G30" s="22" t="s">
        <v>441</v>
      </c>
      <c r="I30" s="4">
        <f t="shared" si="2"/>
        <v>26</v>
      </c>
      <c r="J30" s="22" t="s">
        <v>724</v>
      </c>
      <c r="K30" s="22" t="s">
        <v>455</v>
      </c>
      <c r="Q30" s="4">
        <f t="shared" si="4"/>
        <v>26</v>
      </c>
      <c r="R30" s="22" t="s">
        <v>472</v>
      </c>
      <c r="S30" s="22" t="s">
        <v>648</v>
      </c>
      <c r="U30" s="4">
        <f t="shared" si="5"/>
        <v>26</v>
      </c>
      <c r="V30" s="22" t="s">
        <v>472</v>
      </c>
      <c r="W30" s="22" t="s">
        <v>639</v>
      </c>
    </row>
    <row r="31" spans="1:23" x14ac:dyDescent="0.3">
      <c r="A31" s="4">
        <f t="shared" si="0"/>
        <v>27</v>
      </c>
      <c r="B31" s="22" t="s">
        <v>315</v>
      </c>
      <c r="C31" s="22" t="s">
        <v>714</v>
      </c>
      <c r="E31" s="4">
        <f t="shared" si="1"/>
        <v>27</v>
      </c>
      <c r="F31" s="22" t="s">
        <v>333</v>
      </c>
      <c r="G31" s="22" t="s">
        <v>334</v>
      </c>
      <c r="I31" s="4">
        <f t="shared" si="2"/>
        <v>27</v>
      </c>
      <c r="J31" s="22" t="s">
        <v>747</v>
      </c>
      <c r="K31" s="22" t="s">
        <v>422</v>
      </c>
      <c r="Q31" s="4">
        <f t="shared" si="4"/>
        <v>27</v>
      </c>
      <c r="R31" s="22" t="s">
        <v>769</v>
      </c>
      <c r="S31" s="22" t="s">
        <v>38</v>
      </c>
      <c r="U31" s="4">
        <f t="shared" si="5"/>
        <v>27</v>
      </c>
      <c r="V31" s="22" t="s">
        <v>472</v>
      </c>
      <c r="W31" s="22" t="s">
        <v>640</v>
      </c>
    </row>
    <row r="32" spans="1:23" x14ac:dyDescent="0.3">
      <c r="A32" s="4">
        <f t="shared" si="0"/>
        <v>28</v>
      </c>
      <c r="B32" s="17" t="s">
        <v>315</v>
      </c>
      <c r="C32" s="17" t="s">
        <v>885</v>
      </c>
      <c r="E32" s="4">
        <f t="shared" si="1"/>
        <v>28</v>
      </c>
      <c r="F32" s="22" t="s">
        <v>728</v>
      </c>
      <c r="G32" s="22" t="s">
        <v>323</v>
      </c>
      <c r="I32" s="4">
        <f t="shared" si="2"/>
        <v>28</v>
      </c>
      <c r="J32" s="22" t="s">
        <v>747</v>
      </c>
      <c r="K32" s="22" t="s">
        <v>421</v>
      </c>
      <c r="Q32" s="4">
        <f t="shared" si="4"/>
        <v>28</v>
      </c>
      <c r="R32" s="22" t="s">
        <v>713</v>
      </c>
      <c r="S32" s="22" t="s">
        <v>377</v>
      </c>
      <c r="U32" s="4">
        <f t="shared" si="5"/>
        <v>28</v>
      </c>
      <c r="V32" s="22" t="s">
        <v>349</v>
      </c>
      <c r="W32" s="22" t="s">
        <v>367</v>
      </c>
    </row>
    <row r="33" spans="1:23" x14ac:dyDescent="0.3">
      <c r="A33" s="4">
        <f t="shared" si="0"/>
        <v>29</v>
      </c>
      <c r="B33" s="22" t="s">
        <v>216</v>
      </c>
      <c r="C33" s="22" t="s">
        <v>310</v>
      </c>
      <c r="E33" s="4">
        <f t="shared" si="1"/>
        <v>29</v>
      </c>
      <c r="F33" s="22" t="s">
        <v>728</v>
      </c>
      <c r="G33" s="22" t="s">
        <v>324</v>
      </c>
      <c r="I33" s="4">
        <f t="shared" si="2"/>
        <v>29</v>
      </c>
      <c r="J33" s="22" t="s">
        <v>747</v>
      </c>
      <c r="K33" s="22" t="s">
        <v>656</v>
      </c>
      <c r="Q33" s="4">
        <f t="shared" si="4"/>
        <v>29</v>
      </c>
      <c r="R33" s="22" t="s">
        <v>713</v>
      </c>
      <c r="S33" s="22" t="s">
        <v>376</v>
      </c>
      <c r="U33" s="4">
        <f t="shared" si="5"/>
        <v>29</v>
      </c>
      <c r="V33" s="22" t="s">
        <v>349</v>
      </c>
      <c r="W33" s="22" t="s">
        <v>573</v>
      </c>
    </row>
    <row r="34" spans="1:23" x14ac:dyDescent="0.3">
      <c r="A34" s="4">
        <f t="shared" si="0"/>
        <v>30</v>
      </c>
      <c r="B34" s="22" t="s">
        <v>715</v>
      </c>
      <c r="C34" s="22" t="s">
        <v>314</v>
      </c>
      <c r="E34" s="4">
        <f t="shared" si="1"/>
        <v>30</v>
      </c>
      <c r="F34" s="22" t="s">
        <v>728</v>
      </c>
      <c r="G34" s="22" t="s">
        <v>325</v>
      </c>
      <c r="I34" s="4">
        <f t="shared" si="2"/>
        <v>30</v>
      </c>
      <c r="J34" s="22" t="s">
        <v>747</v>
      </c>
      <c r="K34" s="22" t="s">
        <v>419</v>
      </c>
      <c r="Q34" s="4">
        <f t="shared" si="4"/>
        <v>30</v>
      </c>
      <c r="R34" s="22" t="s">
        <v>713</v>
      </c>
      <c r="S34" s="22" t="s">
        <v>375</v>
      </c>
      <c r="U34" s="4">
        <f t="shared" si="5"/>
        <v>30</v>
      </c>
      <c r="V34" s="22" t="s">
        <v>349</v>
      </c>
      <c r="W34" s="22" t="s">
        <v>381</v>
      </c>
    </row>
    <row r="35" spans="1:23" x14ac:dyDescent="0.3">
      <c r="A35" s="4">
        <f t="shared" si="0"/>
        <v>31</v>
      </c>
      <c r="B35" s="22" t="s">
        <v>716</v>
      </c>
      <c r="C35" s="22" t="s">
        <v>428</v>
      </c>
      <c r="E35" s="4">
        <f t="shared" si="1"/>
        <v>31</v>
      </c>
      <c r="F35" s="22" t="s">
        <v>728</v>
      </c>
      <c r="G35" s="22" t="s">
        <v>326</v>
      </c>
      <c r="I35" s="4">
        <f t="shared" si="2"/>
        <v>31</v>
      </c>
      <c r="J35" s="22" t="s">
        <v>747</v>
      </c>
      <c r="K35" s="22" t="s">
        <v>420</v>
      </c>
      <c r="Q35" s="4">
        <f t="shared" si="4"/>
        <v>31</v>
      </c>
      <c r="R35" s="22" t="s">
        <v>713</v>
      </c>
      <c r="S35" s="22" t="s">
        <v>644</v>
      </c>
      <c r="U35" s="4">
        <f t="shared" si="5"/>
        <v>31</v>
      </c>
      <c r="V35" s="22" t="s">
        <v>349</v>
      </c>
      <c r="W35" s="22" t="s">
        <v>382</v>
      </c>
    </row>
    <row r="36" spans="1:23" x14ac:dyDescent="0.3">
      <c r="A36" s="4">
        <f t="shared" si="0"/>
        <v>32</v>
      </c>
      <c r="B36" s="22" t="s">
        <v>716</v>
      </c>
      <c r="C36" s="22" t="s">
        <v>923</v>
      </c>
      <c r="E36" s="4">
        <f t="shared" si="1"/>
        <v>32</v>
      </c>
      <c r="F36" s="22" t="s">
        <v>728</v>
      </c>
      <c r="G36" s="22" t="s">
        <v>327</v>
      </c>
      <c r="I36" s="4">
        <f t="shared" si="2"/>
        <v>32</v>
      </c>
      <c r="J36" s="22" t="s">
        <v>747</v>
      </c>
      <c r="K36" s="22" t="s">
        <v>657</v>
      </c>
      <c r="Q36" s="4">
        <f t="shared" si="4"/>
        <v>32</v>
      </c>
      <c r="R36" s="22" t="s">
        <v>716</v>
      </c>
      <c r="S36" s="22" t="s">
        <v>652</v>
      </c>
      <c r="U36" s="4">
        <f t="shared" si="5"/>
        <v>32</v>
      </c>
      <c r="V36" s="22" t="s">
        <v>349</v>
      </c>
      <c r="W36" s="22" t="s">
        <v>366</v>
      </c>
    </row>
    <row r="37" spans="1:23" x14ac:dyDescent="0.3">
      <c r="A37" s="4">
        <f t="shared" si="0"/>
        <v>33</v>
      </c>
      <c r="B37" s="22" t="s">
        <v>716</v>
      </c>
      <c r="C37" s="22" t="s">
        <v>668</v>
      </c>
      <c r="E37" s="4">
        <f t="shared" si="1"/>
        <v>33</v>
      </c>
      <c r="F37" s="22" t="s">
        <v>728</v>
      </c>
      <c r="G37" s="22" t="s">
        <v>328</v>
      </c>
      <c r="I37" s="4">
        <f t="shared" si="2"/>
        <v>33</v>
      </c>
      <c r="J37" s="22" t="s">
        <v>285</v>
      </c>
      <c r="K37" s="22" t="s">
        <v>286</v>
      </c>
      <c r="Q37" s="4">
        <f t="shared" si="4"/>
        <v>33</v>
      </c>
      <c r="R37" s="22" t="s">
        <v>716</v>
      </c>
      <c r="S37" s="22" t="s">
        <v>403</v>
      </c>
      <c r="U37" s="4">
        <f t="shared" si="5"/>
        <v>33</v>
      </c>
      <c r="V37" s="22" t="s">
        <v>349</v>
      </c>
      <c r="W37" s="22" t="s">
        <v>364</v>
      </c>
    </row>
    <row r="38" spans="1:23" x14ac:dyDescent="0.3">
      <c r="A38" s="4">
        <f t="shared" si="0"/>
        <v>34</v>
      </c>
      <c r="B38" s="22" t="s">
        <v>716</v>
      </c>
      <c r="C38" s="22" t="s">
        <v>437</v>
      </c>
      <c r="E38" s="4">
        <f t="shared" si="1"/>
        <v>34</v>
      </c>
      <c r="F38" s="22" t="s">
        <v>728</v>
      </c>
      <c r="G38" s="22" t="s">
        <v>329</v>
      </c>
      <c r="I38" s="4">
        <f t="shared" si="2"/>
        <v>34</v>
      </c>
      <c r="J38" s="22" t="s">
        <v>727</v>
      </c>
      <c r="K38" s="22" t="s">
        <v>409</v>
      </c>
      <c r="Q38" s="4">
        <f t="shared" si="4"/>
        <v>34</v>
      </c>
      <c r="R38" s="22" t="s">
        <v>716</v>
      </c>
      <c r="S38" s="22" t="s">
        <v>402</v>
      </c>
      <c r="U38" s="4">
        <f t="shared" si="5"/>
        <v>34</v>
      </c>
      <c r="V38" s="22" t="s">
        <v>349</v>
      </c>
      <c r="W38" s="22" t="s">
        <v>641</v>
      </c>
    </row>
    <row r="39" spans="1:23" x14ac:dyDescent="0.3">
      <c r="A39" s="4">
        <f t="shared" si="0"/>
        <v>35</v>
      </c>
      <c r="B39" s="22" t="s">
        <v>716</v>
      </c>
      <c r="C39" s="22" t="s">
        <v>429</v>
      </c>
      <c r="E39" s="4">
        <f t="shared" si="1"/>
        <v>35</v>
      </c>
      <c r="F39" s="22" t="s">
        <v>728</v>
      </c>
      <c r="G39" s="22" t="s">
        <v>330</v>
      </c>
      <c r="I39" s="4">
        <f t="shared" si="2"/>
        <v>35</v>
      </c>
      <c r="J39" s="22" t="s">
        <v>727</v>
      </c>
      <c r="K39" s="22" t="s">
        <v>410</v>
      </c>
      <c r="Q39" s="4">
        <f t="shared" si="4"/>
        <v>35</v>
      </c>
      <c r="R39" s="22" t="s">
        <v>716</v>
      </c>
      <c r="S39" s="22" t="s">
        <v>401</v>
      </c>
      <c r="U39" s="4">
        <f t="shared" si="5"/>
        <v>35</v>
      </c>
      <c r="V39" s="22" t="s">
        <v>349</v>
      </c>
      <c r="W39" s="22" t="s">
        <v>365</v>
      </c>
    </row>
    <row r="40" spans="1:23" x14ac:dyDescent="0.3">
      <c r="A40" s="4">
        <f t="shared" si="0"/>
        <v>36</v>
      </c>
      <c r="B40" s="22" t="s">
        <v>716</v>
      </c>
      <c r="C40" s="22" t="s">
        <v>438</v>
      </c>
      <c r="E40" s="4">
        <f t="shared" si="1"/>
        <v>36</v>
      </c>
      <c r="F40" s="22" t="s">
        <v>728</v>
      </c>
      <c r="G40" s="22" t="s">
        <v>331</v>
      </c>
      <c r="I40" s="4">
        <f t="shared" si="2"/>
        <v>36</v>
      </c>
      <c r="J40" s="22" t="s">
        <v>727</v>
      </c>
      <c r="K40" s="22" t="s">
        <v>407</v>
      </c>
      <c r="Q40" s="4">
        <f t="shared" si="4"/>
        <v>36</v>
      </c>
      <c r="R40" s="22" t="s">
        <v>757</v>
      </c>
      <c r="S40" s="22" t="s">
        <v>58</v>
      </c>
      <c r="U40" s="4">
        <f t="shared" si="5"/>
        <v>36</v>
      </c>
      <c r="V40" s="22" t="s">
        <v>716</v>
      </c>
      <c r="W40" s="22" t="s">
        <v>369</v>
      </c>
    </row>
    <row r="41" spans="1:23" x14ac:dyDescent="0.3">
      <c r="A41" s="4">
        <f t="shared" si="0"/>
        <v>37</v>
      </c>
      <c r="B41" s="22" t="s">
        <v>716</v>
      </c>
      <c r="C41" s="22" t="s">
        <v>669</v>
      </c>
      <c r="E41" s="4">
        <f t="shared" si="1"/>
        <v>37</v>
      </c>
      <c r="F41" s="22" t="s">
        <v>728</v>
      </c>
      <c r="G41" s="22" t="s">
        <v>332</v>
      </c>
      <c r="I41" s="4">
        <f t="shared" si="2"/>
        <v>37</v>
      </c>
      <c r="J41" s="22" t="s">
        <v>727</v>
      </c>
      <c r="K41" s="22" t="s">
        <v>653</v>
      </c>
      <c r="Q41" s="4">
        <f t="shared" si="4"/>
        <v>37</v>
      </c>
      <c r="R41" s="22" t="s">
        <v>735</v>
      </c>
      <c r="S41" s="22" t="s">
        <v>649</v>
      </c>
      <c r="U41" s="4">
        <f t="shared" si="5"/>
        <v>37</v>
      </c>
      <c r="V41" s="22" t="s">
        <v>716</v>
      </c>
      <c r="W41" s="22" t="s">
        <v>371</v>
      </c>
    </row>
    <row r="42" spans="1:23" x14ac:dyDescent="0.3">
      <c r="A42" s="4">
        <f t="shared" si="0"/>
        <v>38</v>
      </c>
      <c r="B42" s="22" t="s">
        <v>717</v>
      </c>
      <c r="C42" s="22" t="s">
        <v>307</v>
      </c>
      <c r="E42" s="4">
        <f t="shared" si="1"/>
        <v>38</v>
      </c>
      <c r="F42" s="22" t="s">
        <v>189</v>
      </c>
      <c r="G42" s="22" t="s">
        <v>729</v>
      </c>
      <c r="I42" s="4">
        <f t="shared" si="2"/>
        <v>38</v>
      </c>
      <c r="J42" s="22" t="s">
        <v>727</v>
      </c>
      <c r="K42" s="22" t="s">
        <v>408</v>
      </c>
      <c r="Q42" s="4">
        <f t="shared" si="4"/>
        <v>38</v>
      </c>
      <c r="R42" s="22" t="s">
        <v>735</v>
      </c>
      <c r="S42" s="22" t="s">
        <v>397</v>
      </c>
      <c r="U42" s="4">
        <f t="shared" si="5"/>
        <v>38</v>
      </c>
      <c r="V42" s="22" t="s">
        <v>716</v>
      </c>
      <c r="W42" s="22" t="s">
        <v>386</v>
      </c>
    </row>
    <row r="43" spans="1:23" x14ac:dyDescent="0.3">
      <c r="A43" s="4">
        <f t="shared" si="0"/>
        <v>39</v>
      </c>
      <c r="B43" s="22" t="s">
        <v>308</v>
      </c>
      <c r="C43" s="22" t="s">
        <v>309</v>
      </c>
      <c r="E43" s="4">
        <f t="shared" si="1"/>
        <v>39</v>
      </c>
      <c r="F43" s="22" t="s">
        <v>189</v>
      </c>
      <c r="G43" s="22" t="s">
        <v>730</v>
      </c>
      <c r="I43" s="4">
        <f t="shared" si="2"/>
        <v>39</v>
      </c>
      <c r="J43" s="22" t="s">
        <v>748</v>
      </c>
      <c r="K43" s="22" t="s">
        <v>287</v>
      </c>
      <c r="Q43" s="4">
        <f t="shared" si="4"/>
        <v>39</v>
      </c>
      <c r="R43" s="22" t="s">
        <v>735</v>
      </c>
      <c r="S43" s="22" t="s">
        <v>398</v>
      </c>
      <c r="U43" s="4">
        <f t="shared" si="5"/>
        <v>39</v>
      </c>
      <c r="V43" s="22" t="s">
        <v>308</v>
      </c>
      <c r="W43" s="22" t="s">
        <v>35</v>
      </c>
    </row>
    <row r="44" spans="1:23" x14ac:dyDescent="0.3">
      <c r="A44" s="4">
        <f t="shared" si="0"/>
        <v>40</v>
      </c>
      <c r="B44" s="22" t="s">
        <v>308</v>
      </c>
      <c r="C44" s="22" t="s">
        <v>316</v>
      </c>
      <c r="E44" s="4">
        <f t="shared" si="1"/>
        <v>40</v>
      </c>
      <c r="F44" s="22" t="s">
        <v>731</v>
      </c>
      <c r="G44" s="22" t="s">
        <v>336</v>
      </c>
      <c r="I44" s="4">
        <f t="shared" si="2"/>
        <v>40</v>
      </c>
      <c r="J44" s="22" t="s">
        <v>472</v>
      </c>
      <c r="K44" s="22" t="s">
        <v>654</v>
      </c>
      <c r="Q44" s="4">
        <f t="shared" si="4"/>
        <v>40</v>
      </c>
      <c r="R44" s="22" t="s">
        <v>735</v>
      </c>
      <c r="S44" s="22" t="s">
        <v>650</v>
      </c>
      <c r="U44" s="4">
        <f t="shared" si="5"/>
        <v>40</v>
      </c>
      <c r="V44" s="22" t="s">
        <v>773</v>
      </c>
      <c r="W44" s="22" t="s">
        <v>89</v>
      </c>
    </row>
    <row r="45" spans="1:23" x14ac:dyDescent="0.3">
      <c r="A45" s="4">
        <f t="shared" si="0"/>
        <v>41</v>
      </c>
      <c r="B45" s="22" t="s">
        <v>308</v>
      </c>
      <c r="C45" s="22" t="s">
        <v>347</v>
      </c>
      <c r="E45" s="4">
        <f t="shared" si="1"/>
        <v>41</v>
      </c>
      <c r="F45" s="22" t="s">
        <v>732</v>
      </c>
      <c r="G45" s="22" t="s">
        <v>733</v>
      </c>
      <c r="I45" s="4">
        <f t="shared" si="2"/>
        <v>41</v>
      </c>
      <c r="J45" s="22" t="s">
        <v>472</v>
      </c>
      <c r="K45" s="22" t="s">
        <v>655</v>
      </c>
      <c r="Q45" s="4">
        <f t="shared" si="4"/>
        <v>41</v>
      </c>
      <c r="R45" s="22" t="s">
        <v>735</v>
      </c>
      <c r="S45" s="22" t="s">
        <v>396</v>
      </c>
      <c r="U45" s="4">
        <f t="shared" si="5"/>
        <v>41</v>
      </c>
      <c r="V45" s="23" t="s">
        <v>921</v>
      </c>
      <c r="W45" s="23" t="s">
        <v>642</v>
      </c>
    </row>
    <row r="46" spans="1:23" x14ac:dyDescent="0.3">
      <c r="A46" s="4">
        <f t="shared" si="0"/>
        <v>42</v>
      </c>
      <c r="B46" s="22" t="s">
        <v>259</v>
      </c>
      <c r="C46" s="22" t="s">
        <v>718</v>
      </c>
      <c r="E46" s="4">
        <f t="shared" si="1"/>
        <v>42</v>
      </c>
      <c r="F46" s="22" t="s">
        <v>472</v>
      </c>
      <c r="G46" s="22" t="s">
        <v>674</v>
      </c>
      <c r="I46" s="4">
        <f t="shared" si="2"/>
        <v>42</v>
      </c>
      <c r="J46" s="22" t="s">
        <v>87</v>
      </c>
      <c r="K46" s="22" t="s">
        <v>749</v>
      </c>
      <c r="Q46" s="4">
        <f t="shared" si="4"/>
        <v>42</v>
      </c>
      <c r="R46" s="22" t="s">
        <v>735</v>
      </c>
      <c r="S46" s="22" t="s">
        <v>651</v>
      </c>
      <c r="U46" s="4">
        <f t="shared" si="5"/>
        <v>42</v>
      </c>
      <c r="V46" s="25" t="s">
        <v>907</v>
      </c>
      <c r="W46" s="24" t="s">
        <v>908</v>
      </c>
    </row>
    <row r="47" spans="1:23" x14ac:dyDescent="0.3">
      <c r="A47" s="4">
        <f t="shared" si="0"/>
        <v>43</v>
      </c>
      <c r="B47" s="22" t="s">
        <v>686</v>
      </c>
      <c r="C47" s="22" t="s">
        <v>704</v>
      </c>
      <c r="E47" s="4">
        <f t="shared" si="1"/>
        <v>43</v>
      </c>
      <c r="F47" s="22" t="s">
        <v>472</v>
      </c>
      <c r="G47" s="22" t="s">
        <v>675</v>
      </c>
      <c r="I47" s="4">
        <f t="shared" si="2"/>
        <v>43</v>
      </c>
      <c r="J47" s="22" t="s">
        <v>750</v>
      </c>
      <c r="K47" s="18" t="s">
        <v>288</v>
      </c>
      <c r="Q47" s="4">
        <f t="shared" si="4"/>
        <v>43</v>
      </c>
      <c r="R47" s="22" t="s">
        <v>736</v>
      </c>
      <c r="S47" s="22" t="s">
        <v>59</v>
      </c>
      <c r="U47" s="4">
        <f t="shared" si="5"/>
        <v>43</v>
      </c>
      <c r="V47" s="24" t="s">
        <v>888</v>
      </c>
      <c r="W47" s="24" t="s">
        <v>909</v>
      </c>
    </row>
    <row r="48" spans="1:23" x14ac:dyDescent="0.3">
      <c r="A48" s="4">
        <f t="shared" si="0"/>
        <v>44</v>
      </c>
      <c r="B48" s="22" t="s">
        <v>686</v>
      </c>
      <c r="C48" s="22" t="s">
        <v>705</v>
      </c>
      <c r="E48" s="4">
        <f t="shared" si="1"/>
        <v>44</v>
      </c>
      <c r="F48" s="22" t="s">
        <v>472</v>
      </c>
      <c r="G48" s="22" t="s">
        <v>676</v>
      </c>
      <c r="I48" s="4">
        <f t="shared" si="2"/>
        <v>44</v>
      </c>
      <c r="J48" s="22" t="s">
        <v>349</v>
      </c>
      <c r="K48" s="22" t="s">
        <v>425</v>
      </c>
      <c r="Q48" s="4">
        <f t="shared" si="4"/>
        <v>44</v>
      </c>
      <c r="R48" s="22" t="s">
        <v>736</v>
      </c>
      <c r="S48" s="22" t="s">
        <v>80</v>
      </c>
    </row>
    <row r="49" spans="1:19" x14ac:dyDescent="0.3">
      <c r="A49" s="4">
        <f t="shared" si="0"/>
        <v>45</v>
      </c>
      <c r="B49" s="22" t="s">
        <v>719</v>
      </c>
      <c r="C49" s="22" t="s">
        <v>317</v>
      </c>
      <c r="E49" s="4">
        <f t="shared" si="1"/>
        <v>45</v>
      </c>
      <c r="F49" s="22" t="s">
        <v>713</v>
      </c>
      <c r="G49" s="22" t="s">
        <v>670</v>
      </c>
      <c r="I49" s="4">
        <f t="shared" si="2"/>
        <v>45</v>
      </c>
      <c r="J49" s="22" t="s">
        <v>349</v>
      </c>
      <c r="K49" s="22" t="s">
        <v>658</v>
      </c>
      <c r="Q49" s="4">
        <f t="shared" si="4"/>
        <v>45</v>
      </c>
      <c r="R49" s="22" t="s">
        <v>736</v>
      </c>
      <c r="S49" s="22" t="s">
        <v>85</v>
      </c>
    </row>
    <row r="50" spans="1:19" x14ac:dyDescent="0.3">
      <c r="A50" s="4">
        <f t="shared" si="0"/>
        <v>46</v>
      </c>
      <c r="B50" s="22" t="s">
        <v>719</v>
      </c>
      <c r="C50" s="22" t="s">
        <v>318</v>
      </c>
      <c r="E50" s="4">
        <f t="shared" si="1"/>
        <v>46</v>
      </c>
      <c r="F50" s="22" t="s">
        <v>713</v>
      </c>
      <c r="G50" s="22" t="s">
        <v>447</v>
      </c>
      <c r="I50" s="4">
        <f t="shared" si="2"/>
        <v>46</v>
      </c>
      <c r="J50" s="22" t="s">
        <v>349</v>
      </c>
      <c r="K50" s="22" t="s">
        <v>659</v>
      </c>
      <c r="Q50" s="4">
        <f t="shared" si="4"/>
        <v>46</v>
      </c>
      <c r="R50" s="22" t="s">
        <v>275</v>
      </c>
      <c r="S50" s="22" t="s">
        <v>276</v>
      </c>
    </row>
    <row r="51" spans="1:19" x14ac:dyDescent="0.3">
      <c r="A51" s="4">
        <f t="shared" si="0"/>
        <v>47</v>
      </c>
      <c r="B51" s="24" t="s">
        <v>890</v>
      </c>
      <c r="C51" s="24" t="s">
        <v>914</v>
      </c>
      <c r="E51" s="4">
        <f t="shared" si="1"/>
        <v>47</v>
      </c>
      <c r="F51" s="22" t="s">
        <v>713</v>
      </c>
      <c r="G51" s="22" t="s">
        <v>671</v>
      </c>
      <c r="I51" s="4">
        <f t="shared" si="2"/>
        <v>47</v>
      </c>
      <c r="J51" s="22" t="s">
        <v>349</v>
      </c>
      <c r="K51" s="22" t="s">
        <v>660</v>
      </c>
      <c r="Q51" s="4">
        <f t="shared" si="4"/>
        <v>47</v>
      </c>
      <c r="R51" s="25" t="s">
        <v>907</v>
      </c>
      <c r="S51" s="24" t="s">
        <v>908</v>
      </c>
    </row>
    <row r="52" spans="1:19" x14ac:dyDescent="0.3">
      <c r="E52" s="4">
        <f t="shared" si="1"/>
        <v>48</v>
      </c>
      <c r="F52" s="22" t="s">
        <v>713</v>
      </c>
      <c r="G52" s="22" t="s">
        <v>448</v>
      </c>
      <c r="I52" s="4">
        <f t="shared" si="2"/>
        <v>48</v>
      </c>
      <c r="J52" s="22" t="s">
        <v>349</v>
      </c>
      <c r="K52" s="22" t="s">
        <v>661</v>
      </c>
      <c r="Q52" s="4">
        <f t="shared" si="4"/>
        <v>48</v>
      </c>
      <c r="R52" s="24" t="s">
        <v>910</v>
      </c>
      <c r="S52" s="25" t="s">
        <v>911</v>
      </c>
    </row>
    <row r="53" spans="1:19" x14ac:dyDescent="0.3">
      <c r="E53" s="4">
        <f t="shared" si="1"/>
        <v>49</v>
      </c>
      <c r="F53" s="22" t="s">
        <v>713</v>
      </c>
      <c r="G53" s="22" t="s">
        <v>446</v>
      </c>
      <c r="I53" s="4">
        <f t="shared" si="2"/>
        <v>49</v>
      </c>
      <c r="J53" s="22" t="s">
        <v>349</v>
      </c>
      <c r="K53" s="22" t="s">
        <v>662</v>
      </c>
    </row>
    <row r="54" spans="1:19" x14ac:dyDescent="0.3">
      <c r="E54" s="4">
        <f t="shared" si="1"/>
        <v>50</v>
      </c>
      <c r="F54" s="22" t="s">
        <v>713</v>
      </c>
      <c r="G54" s="22" t="s">
        <v>672</v>
      </c>
      <c r="I54" s="4">
        <f t="shared" si="2"/>
        <v>50</v>
      </c>
      <c r="J54" s="22" t="s">
        <v>349</v>
      </c>
      <c r="K54" s="22" t="s">
        <v>663</v>
      </c>
    </row>
    <row r="55" spans="1:19" x14ac:dyDescent="0.3">
      <c r="E55" s="4">
        <f t="shared" si="1"/>
        <v>51</v>
      </c>
      <c r="F55" s="22" t="s">
        <v>713</v>
      </c>
      <c r="G55" s="22" t="s">
        <v>435</v>
      </c>
      <c r="I55" s="4">
        <f t="shared" si="2"/>
        <v>51</v>
      </c>
      <c r="J55" s="22" t="s">
        <v>349</v>
      </c>
      <c r="K55" s="22" t="s">
        <v>424</v>
      </c>
    </row>
    <row r="56" spans="1:19" x14ac:dyDescent="0.3">
      <c r="E56" s="4">
        <f t="shared" si="1"/>
        <v>52</v>
      </c>
      <c r="F56" s="22" t="s">
        <v>734</v>
      </c>
      <c r="G56" s="22" t="s">
        <v>345</v>
      </c>
      <c r="I56" s="4">
        <f t="shared" si="2"/>
        <v>52</v>
      </c>
      <c r="J56" s="22" t="s">
        <v>349</v>
      </c>
      <c r="K56" s="22" t="s">
        <v>423</v>
      </c>
    </row>
    <row r="57" spans="1:19" x14ac:dyDescent="0.3">
      <c r="E57" s="4">
        <f t="shared" si="1"/>
        <v>53</v>
      </c>
      <c r="F57" s="22" t="s">
        <v>337</v>
      </c>
      <c r="G57" s="22" t="s">
        <v>338</v>
      </c>
      <c r="I57" s="4">
        <f t="shared" si="2"/>
        <v>53</v>
      </c>
      <c r="J57" s="22" t="s">
        <v>716</v>
      </c>
      <c r="K57" s="22" t="s">
        <v>430</v>
      </c>
    </row>
    <row r="58" spans="1:19" x14ac:dyDescent="0.3">
      <c r="E58" s="4">
        <f t="shared" si="1"/>
        <v>54</v>
      </c>
      <c r="F58" s="22" t="s">
        <v>735</v>
      </c>
      <c r="G58" s="22" t="s">
        <v>458</v>
      </c>
      <c r="I58" s="4">
        <f t="shared" si="2"/>
        <v>54</v>
      </c>
      <c r="J58" s="22" t="s">
        <v>716</v>
      </c>
      <c r="K58" s="22" t="s">
        <v>428</v>
      </c>
    </row>
    <row r="59" spans="1:19" x14ac:dyDescent="0.3">
      <c r="E59" s="4">
        <f t="shared" si="1"/>
        <v>55</v>
      </c>
      <c r="F59" s="22" t="s">
        <v>736</v>
      </c>
      <c r="G59" s="22" t="s">
        <v>737</v>
      </c>
      <c r="I59" s="4">
        <f t="shared" si="2"/>
        <v>55</v>
      </c>
      <c r="J59" s="22" t="s">
        <v>716</v>
      </c>
      <c r="K59" s="22" t="s">
        <v>429</v>
      </c>
    </row>
    <row r="60" spans="1:19" x14ac:dyDescent="0.3">
      <c r="E60" s="4">
        <f t="shared" si="1"/>
        <v>56</v>
      </c>
      <c r="F60" s="22" t="s">
        <v>738</v>
      </c>
      <c r="G60" s="22" t="s">
        <v>335</v>
      </c>
      <c r="I60" s="4">
        <f t="shared" si="2"/>
        <v>56</v>
      </c>
      <c r="J60" s="22" t="s">
        <v>56</v>
      </c>
      <c r="K60" s="22" t="s">
        <v>751</v>
      </c>
    </row>
    <row r="61" spans="1:19" x14ac:dyDescent="0.3">
      <c r="E61" s="4">
        <f t="shared" si="1"/>
        <v>57</v>
      </c>
      <c r="F61" s="22" t="s">
        <v>275</v>
      </c>
      <c r="G61" s="22" t="s">
        <v>344</v>
      </c>
      <c r="I61" s="4">
        <f t="shared" si="2"/>
        <v>57</v>
      </c>
      <c r="J61" s="22" t="s">
        <v>752</v>
      </c>
      <c r="K61" s="22" t="s">
        <v>753</v>
      </c>
    </row>
    <row r="62" spans="1:19" x14ac:dyDescent="0.3">
      <c r="E62" s="4">
        <f t="shared" si="1"/>
        <v>58</v>
      </c>
      <c r="F62" s="24" t="s">
        <v>890</v>
      </c>
      <c r="G62" s="24" t="s">
        <v>915</v>
      </c>
      <c r="I62" s="4">
        <f t="shared" si="2"/>
        <v>58</v>
      </c>
      <c r="J62" s="24" t="s">
        <v>912</v>
      </c>
      <c r="K62" s="25" t="s">
        <v>913</v>
      </c>
    </row>
    <row r="63" spans="1:19" x14ac:dyDescent="0.3">
      <c r="E63" s="4">
        <f t="shared" si="1"/>
        <v>59</v>
      </c>
      <c r="F63" s="24" t="s">
        <v>916</v>
      </c>
      <c r="G63" s="25" t="s">
        <v>917</v>
      </c>
    </row>
  </sheetData>
  <sortState xmlns:xlrd2="http://schemas.microsoft.com/office/spreadsheetml/2017/richdata2" ref="B5:C50">
    <sortCondition ref="B50"/>
  </sortState>
  <phoneticPr fontId="5" type="noConversion"/>
  <conditionalFormatting sqref="C1:C4 C53:C1048576">
    <cfRule type="duplicateValues" dxfId="132" priority="22"/>
  </conditionalFormatting>
  <conditionalFormatting sqref="G1:G2 C52 G69:G1048576 G60 G4 G64:G67">
    <cfRule type="duplicateValues" dxfId="131" priority="21"/>
  </conditionalFormatting>
  <conditionalFormatting sqref="G3">
    <cfRule type="duplicateValues" dxfId="130" priority="15"/>
  </conditionalFormatting>
  <conditionalFormatting sqref="G68 K1:K2 K4 K63:K1048576">
    <cfRule type="duplicateValues" dxfId="129" priority="20"/>
  </conditionalFormatting>
  <conditionalFormatting sqref="K3">
    <cfRule type="duplicateValues" dxfId="128" priority="14"/>
  </conditionalFormatting>
  <conditionalFormatting sqref="K5">
    <cfRule type="duplicateValues" dxfId="127" priority="1"/>
  </conditionalFormatting>
  <conditionalFormatting sqref="O1:O2 O36:O1048576 O4 O27:O33">
    <cfRule type="duplicateValues" dxfId="126" priority="19"/>
  </conditionalFormatting>
  <conditionalFormatting sqref="O3">
    <cfRule type="duplicateValues" dxfId="125" priority="13"/>
  </conditionalFormatting>
  <conditionalFormatting sqref="O34 S1:S2 S4 S53:S1048576">
    <cfRule type="duplicateValues" dxfId="124" priority="116"/>
  </conditionalFormatting>
  <conditionalFormatting sqref="O35">
    <cfRule type="duplicateValues" dxfId="123" priority="16"/>
  </conditionalFormatting>
  <conditionalFormatting sqref="S3">
    <cfRule type="duplicateValues" dxfId="122" priority="12"/>
  </conditionalFormatting>
  <conditionalFormatting sqref="W1:W2 W48:W1048576 W4">
    <cfRule type="duplicateValues" dxfId="121" priority="17"/>
  </conditionalFormatting>
  <conditionalFormatting sqref="W3">
    <cfRule type="duplicateValues" dxfId="120" priority="11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8"/>
  <sheetViews>
    <sheetView topLeftCell="L1" zoomScale="60" zoomScaleNormal="60" workbookViewId="0">
      <pane ySplit="4" topLeftCell="A20" activePane="bottomLeft" state="frozen"/>
      <selection activeCell="F38" sqref="F38"/>
      <selection pane="bottomLeft" activeCell="O42" sqref="O42"/>
    </sheetView>
  </sheetViews>
  <sheetFormatPr defaultColWidth="9" defaultRowHeight="19.8" x14ac:dyDescent="0.3"/>
  <cols>
    <col min="1" max="1" width="4.21875" style="2" bestFit="1" customWidth="1"/>
    <col min="2" max="2" width="47.88671875" style="3" bestFit="1" customWidth="1"/>
    <col min="3" max="3" width="34.77734375" style="2" bestFit="1" customWidth="1"/>
    <col min="4" max="4" width="8.6640625" style="11" bestFit="1" customWidth="1"/>
    <col min="5" max="5" width="4.21875" style="2" bestFit="1" customWidth="1"/>
    <col min="6" max="6" width="50.77734375" style="2" customWidth="1"/>
    <col min="7" max="7" width="9.88671875" style="2" customWidth="1"/>
    <col min="8" max="8" width="4.109375" style="11" customWidth="1"/>
    <col min="9" max="9" width="4.21875" style="2" bestFit="1" customWidth="1"/>
    <col min="10" max="10" width="56.6640625" style="2" bestFit="1" customWidth="1"/>
    <col min="11" max="11" width="26.77734375" style="2" customWidth="1"/>
    <col min="12" max="12" width="4.109375" style="11" customWidth="1"/>
    <col min="13" max="13" width="4.21875" style="2" bestFit="1" customWidth="1"/>
    <col min="14" max="14" width="47.88671875" style="2" bestFit="1" customWidth="1"/>
    <col min="15" max="15" width="27.21875" style="2" bestFit="1" customWidth="1"/>
    <col min="16" max="16" width="4.109375" style="11" customWidth="1"/>
    <col min="17" max="17" width="4.21875" style="2" bestFit="1" customWidth="1"/>
    <col min="18" max="18" width="50.77734375" style="2" customWidth="1"/>
    <col min="19" max="19" width="9.88671875" style="2" bestFit="1" customWidth="1"/>
    <col min="20" max="20" width="4.109375" style="11" customWidth="1"/>
    <col min="21" max="21" width="4.21875" style="11" customWidth="1"/>
    <col min="22" max="22" width="47.88671875" style="11" bestFit="1" customWidth="1"/>
    <col min="23" max="23" width="12.6640625" style="11" bestFit="1" customWidth="1"/>
    <col min="24" max="24" width="9.6640625" style="11" customWidth="1"/>
    <col min="25" max="26" width="4.109375" style="11" customWidth="1"/>
    <col min="27" max="27" width="37.109375" style="11" customWidth="1"/>
    <col min="28" max="28" width="9.6640625" style="11" customWidth="1"/>
    <col min="29" max="29" width="4.109375" style="11" customWidth="1"/>
    <col min="30" max="16384" width="9" style="2"/>
  </cols>
  <sheetData>
    <row r="1" spans="1:29" s="9" customFormat="1" ht="22.2" x14ac:dyDescent="0.3">
      <c r="A1" s="6"/>
      <c r="B1" s="4" t="s">
        <v>33</v>
      </c>
      <c r="C1" s="4" t="s">
        <v>32</v>
      </c>
      <c r="D1" s="4">
        <f>A3+E3+I3+M3+Q3+U3</f>
        <v>67</v>
      </c>
      <c r="E1" s="7" t="s">
        <v>15</v>
      </c>
      <c r="F1" s="6"/>
      <c r="G1" s="4"/>
      <c r="H1" s="4"/>
      <c r="I1" s="7"/>
      <c r="J1" s="13"/>
      <c r="K1" s="6"/>
      <c r="L1" s="11"/>
      <c r="M1" s="6"/>
      <c r="N1" s="13"/>
      <c r="O1" s="6"/>
      <c r="P1" s="11"/>
      <c r="Q1" s="6"/>
      <c r="R1" s="13"/>
      <c r="S1" s="6"/>
      <c r="T1" s="11"/>
      <c r="U1" s="11"/>
      <c r="V1" s="45"/>
      <c r="W1" s="45"/>
      <c r="X1" s="11"/>
      <c r="Y1" s="11"/>
      <c r="Z1" s="11"/>
      <c r="AA1" s="11"/>
      <c r="AB1" s="11"/>
      <c r="AC1" s="11"/>
    </row>
    <row r="2" spans="1:29" ht="22.2" x14ac:dyDescent="0.3">
      <c r="A2" s="6"/>
      <c r="B2" s="6"/>
      <c r="C2" s="6"/>
      <c r="E2" s="6"/>
      <c r="F2" s="6"/>
      <c r="G2" s="6"/>
      <c r="I2" s="6"/>
      <c r="J2" s="13"/>
      <c r="K2" s="6"/>
      <c r="M2" s="6"/>
      <c r="N2" s="13"/>
      <c r="O2" s="6"/>
      <c r="Q2" s="6"/>
      <c r="R2" s="13"/>
      <c r="S2" s="6"/>
    </row>
    <row r="3" spans="1:29" ht="19.5" customHeight="1" x14ac:dyDescent="0.3">
      <c r="A3" s="1">
        <f>COUNTA(A5:A100)</f>
        <v>11</v>
      </c>
      <c r="B3" s="37" t="s">
        <v>0</v>
      </c>
      <c r="C3" s="37"/>
      <c r="E3" s="1">
        <f>COUNTA(E5:E100)</f>
        <v>16</v>
      </c>
      <c r="F3" s="37" t="s">
        <v>1</v>
      </c>
      <c r="G3" s="37"/>
      <c r="I3" s="1">
        <f>COUNTA(I5:I100)</f>
        <v>11</v>
      </c>
      <c r="J3" s="37" t="s">
        <v>2</v>
      </c>
      <c r="K3" s="37"/>
      <c r="M3" s="1">
        <f>COUNTA(M5:M100)</f>
        <v>8</v>
      </c>
      <c r="N3" s="37" t="s">
        <v>3</v>
      </c>
      <c r="O3" s="37"/>
      <c r="Q3" s="1">
        <f>COUNTA(Q5:Q100)</f>
        <v>12</v>
      </c>
      <c r="R3" s="46" t="s">
        <v>4</v>
      </c>
      <c r="S3" s="46"/>
      <c r="U3" s="1">
        <f>COUNTA(U5:U100)</f>
        <v>9</v>
      </c>
      <c r="V3" s="40" t="s">
        <v>6</v>
      </c>
      <c r="W3" s="47"/>
    </row>
    <row r="4" spans="1:29" ht="39.6" x14ac:dyDescent="0.3">
      <c r="A4" s="5" t="s">
        <v>5</v>
      </c>
      <c r="B4" s="20" t="s">
        <v>30</v>
      </c>
      <c r="C4" s="20" t="s">
        <v>31</v>
      </c>
      <c r="D4" s="2"/>
      <c r="E4" s="5" t="s">
        <v>5</v>
      </c>
      <c r="F4" s="10" t="s">
        <v>30</v>
      </c>
      <c r="G4" s="10" t="s">
        <v>31</v>
      </c>
      <c r="H4" s="2"/>
      <c r="I4" s="5" t="s">
        <v>5</v>
      </c>
      <c r="J4" s="5" t="s">
        <v>30</v>
      </c>
      <c r="K4" s="5" t="s">
        <v>31</v>
      </c>
      <c r="L4" s="2"/>
      <c r="M4" s="5" t="s">
        <v>5</v>
      </c>
      <c r="N4" s="10" t="s">
        <v>30</v>
      </c>
      <c r="O4" s="10" t="s">
        <v>31</v>
      </c>
      <c r="P4" s="2"/>
      <c r="Q4" s="5" t="s">
        <v>5</v>
      </c>
      <c r="R4" s="5" t="s">
        <v>30</v>
      </c>
      <c r="S4" s="5" t="s">
        <v>31</v>
      </c>
      <c r="T4" s="2"/>
      <c r="U4" s="5" t="s">
        <v>5</v>
      </c>
      <c r="V4" s="10" t="s">
        <v>30</v>
      </c>
      <c r="W4" s="10" t="s">
        <v>31</v>
      </c>
      <c r="X4" s="2"/>
      <c r="Y4" s="2"/>
      <c r="Z4" s="2"/>
      <c r="AA4" s="2"/>
      <c r="AB4" s="2"/>
      <c r="AC4" s="2"/>
    </row>
    <row r="5" spans="1:29" ht="19.5" customHeight="1" x14ac:dyDescent="0.3">
      <c r="A5" s="40">
        <v>1</v>
      </c>
      <c r="B5" s="51" t="s">
        <v>49</v>
      </c>
      <c r="C5" s="5" t="s">
        <v>50</v>
      </c>
      <c r="D5" s="2"/>
      <c r="E5" s="37">
        <v>1</v>
      </c>
      <c r="F5" s="48" t="s">
        <v>864</v>
      </c>
      <c r="G5" s="5" t="s">
        <v>324</v>
      </c>
      <c r="H5" s="2"/>
      <c r="I5" s="37">
        <v>1</v>
      </c>
      <c r="J5" s="48" t="s">
        <v>46</v>
      </c>
      <c r="K5" s="5" t="s">
        <v>143</v>
      </c>
      <c r="L5" s="2"/>
      <c r="M5" s="37">
        <v>1</v>
      </c>
      <c r="N5" s="44" t="s">
        <v>861</v>
      </c>
      <c r="O5" s="5" t="s">
        <v>111</v>
      </c>
      <c r="P5" s="2"/>
      <c r="Q5" s="37">
        <v>1</v>
      </c>
      <c r="R5" s="41" t="s">
        <v>866</v>
      </c>
      <c r="S5" s="5" t="s">
        <v>280</v>
      </c>
      <c r="T5" s="2"/>
      <c r="U5" s="37">
        <v>1</v>
      </c>
      <c r="V5" s="48" t="s">
        <v>102</v>
      </c>
      <c r="W5" s="5" t="s">
        <v>103</v>
      </c>
      <c r="X5" s="2"/>
      <c r="Y5" s="2"/>
      <c r="Z5" s="2"/>
      <c r="AA5" s="2"/>
      <c r="AB5" s="2"/>
      <c r="AC5" s="2"/>
    </row>
    <row r="6" spans="1:29" x14ac:dyDescent="0.3">
      <c r="A6" s="40"/>
      <c r="B6" s="51"/>
      <c r="C6" s="5" t="s">
        <v>78</v>
      </c>
      <c r="D6" s="2"/>
      <c r="E6" s="37"/>
      <c r="F6" s="49"/>
      <c r="G6" s="5" t="s">
        <v>183</v>
      </c>
      <c r="H6" s="2"/>
      <c r="I6" s="37"/>
      <c r="J6" s="49"/>
      <c r="K6" s="5" t="s">
        <v>148</v>
      </c>
      <c r="L6" s="2"/>
      <c r="M6" s="37"/>
      <c r="N6" s="44"/>
      <c r="O6" s="5" t="s">
        <v>112</v>
      </c>
      <c r="P6" s="2"/>
      <c r="Q6" s="37"/>
      <c r="R6" s="42"/>
      <c r="S6" s="5" t="s">
        <v>139</v>
      </c>
      <c r="T6" s="2"/>
      <c r="U6" s="37"/>
      <c r="V6" s="49"/>
      <c r="W6" s="5" t="s">
        <v>250</v>
      </c>
      <c r="X6" s="2"/>
      <c r="Y6" s="2"/>
      <c r="Z6" s="2"/>
      <c r="AA6" s="2"/>
      <c r="AB6" s="2"/>
      <c r="AC6" s="2"/>
    </row>
    <row r="7" spans="1:29" x14ac:dyDescent="0.3">
      <c r="A7" s="40"/>
      <c r="B7" s="51"/>
      <c r="C7" s="5" t="s">
        <v>53</v>
      </c>
      <c r="D7" s="2"/>
      <c r="E7" s="37"/>
      <c r="F7" s="49"/>
      <c r="G7" s="5" t="s">
        <v>327</v>
      </c>
      <c r="H7" s="2"/>
      <c r="I7" s="37"/>
      <c r="J7" s="49"/>
      <c r="K7" s="5" t="s">
        <v>859</v>
      </c>
      <c r="L7" s="2"/>
      <c r="M7" s="37"/>
      <c r="N7" s="44"/>
      <c r="O7" s="5" t="s">
        <v>113</v>
      </c>
      <c r="P7" s="2"/>
      <c r="Q7" s="37"/>
      <c r="R7" s="42"/>
      <c r="S7" s="5" t="s">
        <v>140</v>
      </c>
      <c r="T7" s="2"/>
      <c r="U7" s="37"/>
      <c r="V7" s="49"/>
      <c r="W7" s="5" t="s">
        <v>249</v>
      </c>
      <c r="X7" s="2"/>
      <c r="Y7" s="2"/>
      <c r="Z7" s="2"/>
      <c r="AA7" s="2"/>
      <c r="AB7" s="2"/>
      <c r="AC7" s="2"/>
    </row>
    <row r="8" spans="1:29" ht="20.25" customHeight="1" x14ac:dyDescent="0.3">
      <c r="A8" s="40"/>
      <c r="B8" s="51"/>
      <c r="C8" s="5" t="s">
        <v>304</v>
      </c>
      <c r="D8" s="2"/>
      <c r="E8" s="37"/>
      <c r="F8" s="50"/>
      <c r="G8" s="5" t="s">
        <v>329</v>
      </c>
      <c r="H8" s="2"/>
      <c r="I8" s="37"/>
      <c r="J8" s="50"/>
      <c r="K8" s="5"/>
      <c r="L8" s="2"/>
      <c r="M8" s="37"/>
      <c r="N8" s="44"/>
      <c r="O8" s="5" t="s">
        <v>267</v>
      </c>
      <c r="P8" s="2"/>
      <c r="Q8" s="37"/>
      <c r="R8" s="43"/>
      <c r="S8" s="5"/>
      <c r="T8" s="2"/>
      <c r="U8" s="37"/>
      <c r="V8" s="50"/>
      <c r="W8" s="5" t="s">
        <v>248</v>
      </c>
      <c r="X8" s="2"/>
      <c r="Y8" s="2"/>
      <c r="Z8" s="2"/>
      <c r="AA8" s="2"/>
      <c r="AB8" s="2"/>
      <c r="AC8" s="2"/>
    </row>
    <row r="9" spans="1:29" ht="19.5" customHeight="1" x14ac:dyDescent="0.3">
      <c r="A9" s="40">
        <v>2</v>
      </c>
      <c r="B9" s="44" t="s">
        <v>308</v>
      </c>
      <c r="C9" s="5" t="s">
        <v>309</v>
      </c>
      <c r="D9" s="2"/>
      <c r="E9" s="37">
        <v>2</v>
      </c>
      <c r="F9" s="41" t="s">
        <v>865</v>
      </c>
      <c r="G9" s="5" t="s">
        <v>339</v>
      </c>
      <c r="H9" s="2"/>
      <c r="I9" s="37">
        <v>2</v>
      </c>
      <c r="J9" s="41" t="s">
        <v>102</v>
      </c>
      <c r="K9" s="5" t="s">
        <v>292</v>
      </c>
      <c r="L9" s="2"/>
      <c r="M9" s="37">
        <v>2</v>
      </c>
      <c r="N9" s="41" t="s">
        <v>86</v>
      </c>
      <c r="O9" s="5" t="s">
        <v>268</v>
      </c>
      <c r="P9" s="2"/>
      <c r="Q9" s="37">
        <v>2</v>
      </c>
      <c r="R9" s="41" t="s">
        <v>105</v>
      </c>
      <c r="S9" s="5" t="s">
        <v>256</v>
      </c>
      <c r="T9" s="2"/>
      <c r="U9" s="37">
        <v>2</v>
      </c>
      <c r="V9" s="41" t="s">
        <v>871</v>
      </c>
      <c r="W9" s="5" t="s">
        <v>104</v>
      </c>
      <c r="X9" s="2"/>
      <c r="Y9" s="2"/>
      <c r="Z9" s="2"/>
      <c r="AA9" s="2"/>
      <c r="AB9" s="2"/>
      <c r="AC9" s="2"/>
    </row>
    <row r="10" spans="1:29" x14ac:dyDescent="0.3">
      <c r="A10" s="40"/>
      <c r="B10" s="44"/>
      <c r="C10" s="5" t="s">
        <v>347</v>
      </c>
      <c r="D10" s="2"/>
      <c r="E10" s="37"/>
      <c r="F10" s="42"/>
      <c r="G10" s="5" t="s">
        <v>342</v>
      </c>
      <c r="H10" s="2"/>
      <c r="I10" s="37"/>
      <c r="J10" s="42"/>
      <c r="K10" s="5" t="s">
        <v>291</v>
      </c>
      <c r="L10" s="2"/>
      <c r="M10" s="37"/>
      <c r="N10" s="42"/>
      <c r="O10" s="5" t="s">
        <v>213</v>
      </c>
      <c r="P10" s="2"/>
      <c r="Q10" s="37"/>
      <c r="R10" s="42"/>
      <c r="S10" s="5" t="s">
        <v>254</v>
      </c>
      <c r="T10" s="2"/>
      <c r="U10" s="37"/>
      <c r="V10" s="42"/>
      <c r="W10" s="5" t="s">
        <v>252</v>
      </c>
      <c r="X10" s="2"/>
      <c r="Y10" s="2"/>
      <c r="Z10" s="2"/>
      <c r="AA10" s="2"/>
      <c r="AB10" s="2"/>
      <c r="AC10" s="2"/>
    </row>
    <row r="11" spans="1:29" x14ac:dyDescent="0.3">
      <c r="A11" s="40"/>
      <c r="B11" s="44"/>
      <c r="C11" s="5" t="s">
        <v>316</v>
      </c>
      <c r="D11" s="2"/>
      <c r="E11" s="37"/>
      <c r="F11" s="42"/>
      <c r="G11" s="5" t="s">
        <v>340</v>
      </c>
      <c r="H11" s="2"/>
      <c r="I11" s="37"/>
      <c r="J11" s="42"/>
      <c r="K11" s="5" t="s">
        <v>290</v>
      </c>
      <c r="L11" s="2"/>
      <c r="M11" s="37"/>
      <c r="N11" s="42"/>
      <c r="O11" s="5" t="s">
        <v>269</v>
      </c>
      <c r="P11" s="2"/>
      <c r="Q11" s="37"/>
      <c r="R11" s="42"/>
      <c r="S11" s="5" t="s">
        <v>281</v>
      </c>
      <c r="T11" s="2"/>
      <c r="U11" s="37"/>
      <c r="V11" s="42"/>
      <c r="W11" s="5" t="s">
        <v>251</v>
      </c>
      <c r="X11" s="2"/>
      <c r="Y11" s="2"/>
      <c r="Z11" s="2"/>
      <c r="AA11" s="2"/>
      <c r="AB11" s="2"/>
      <c r="AC11" s="2"/>
    </row>
    <row r="12" spans="1:29" ht="19.5" customHeight="1" x14ac:dyDescent="0.3">
      <c r="A12" s="40"/>
      <c r="B12" s="44"/>
      <c r="C12" s="5"/>
      <c r="D12" s="2"/>
      <c r="E12" s="37"/>
      <c r="F12" s="43"/>
      <c r="G12" s="5" t="s">
        <v>343</v>
      </c>
      <c r="H12" s="2"/>
      <c r="I12" s="37"/>
      <c r="J12" s="43"/>
      <c r="K12" s="5" t="s">
        <v>289</v>
      </c>
      <c r="L12" s="2"/>
      <c r="M12" s="37"/>
      <c r="N12" s="43"/>
      <c r="O12" s="5" t="s">
        <v>270</v>
      </c>
      <c r="P12" s="2"/>
      <c r="Q12" s="37"/>
      <c r="R12" s="43"/>
      <c r="S12" s="5" t="s">
        <v>141</v>
      </c>
      <c r="T12" s="2"/>
      <c r="U12" s="37"/>
      <c r="V12" s="43"/>
      <c r="W12" s="5" t="s">
        <v>253</v>
      </c>
      <c r="X12" s="2"/>
      <c r="Y12" s="2"/>
      <c r="Z12" s="2"/>
      <c r="AA12" s="2"/>
      <c r="AB12" s="2"/>
      <c r="AC12" s="2"/>
    </row>
    <row r="13" spans="1:29" ht="19.5" customHeight="1" x14ac:dyDescent="0.3">
      <c r="A13" s="40">
        <v>3</v>
      </c>
      <c r="B13" s="44" t="s">
        <v>51</v>
      </c>
      <c r="C13" s="5" t="s">
        <v>64</v>
      </c>
      <c r="D13" s="2"/>
      <c r="E13" s="37">
        <v>3</v>
      </c>
      <c r="F13" s="41" t="s">
        <v>866</v>
      </c>
      <c r="G13" s="14" t="s">
        <v>196</v>
      </c>
      <c r="H13" s="2"/>
      <c r="I13" s="37">
        <v>3</v>
      </c>
      <c r="J13" s="41" t="s">
        <v>871</v>
      </c>
      <c r="K13" s="14" t="s">
        <v>152</v>
      </c>
      <c r="L13" s="2"/>
      <c r="M13" s="37">
        <v>3</v>
      </c>
      <c r="N13" s="41" t="s">
        <v>860</v>
      </c>
      <c r="O13" s="14" t="s">
        <v>372</v>
      </c>
      <c r="P13" s="2"/>
      <c r="Q13" s="37">
        <v>3</v>
      </c>
      <c r="R13" s="41" t="s">
        <v>136</v>
      </c>
      <c r="S13" s="5" t="s">
        <v>277</v>
      </c>
      <c r="T13" s="2"/>
      <c r="U13" s="37">
        <v>3</v>
      </c>
      <c r="V13" s="41" t="s">
        <v>105</v>
      </c>
      <c r="W13" s="14" t="s">
        <v>281</v>
      </c>
      <c r="X13" s="2"/>
      <c r="Y13" s="2"/>
      <c r="Z13" s="2"/>
      <c r="AA13" s="2"/>
      <c r="AB13" s="2"/>
      <c r="AC13" s="2"/>
    </row>
    <row r="14" spans="1:29" x14ac:dyDescent="0.3">
      <c r="A14" s="40"/>
      <c r="B14" s="44"/>
      <c r="C14" s="5" t="s">
        <v>66</v>
      </c>
      <c r="D14" s="2"/>
      <c r="E14" s="37"/>
      <c r="F14" s="42"/>
      <c r="G14" s="14" t="s">
        <v>195</v>
      </c>
      <c r="H14" s="2"/>
      <c r="I14" s="37"/>
      <c r="J14" s="42"/>
      <c r="K14" s="14" t="s">
        <v>151</v>
      </c>
      <c r="L14" s="2"/>
      <c r="M14" s="37"/>
      <c r="N14" s="42"/>
      <c r="O14" s="14" t="s">
        <v>373</v>
      </c>
      <c r="P14" s="2"/>
      <c r="Q14" s="37"/>
      <c r="R14" s="42"/>
      <c r="S14" s="5" t="s">
        <v>387</v>
      </c>
      <c r="T14" s="2"/>
      <c r="U14" s="37"/>
      <c r="V14" s="42"/>
      <c r="W14" s="14" t="s">
        <v>254</v>
      </c>
      <c r="X14" s="2"/>
      <c r="Y14" s="2"/>
      <c r="Z14" s="2"/>
      <c r="AA14" s="2"/>
      <c r="AB14" s="2"/>
      <c r="AC14" s="2"/>
    </row>
    <row r="15" spans="1:29" x14ac:dyDescent="0.3">
      <c r="A15" s="40"/>
      <c r="B15" s="44"/>
      <c r="C15" s="5" t="s">
        <v>160</v>
      </c>
      <c r="D15" s="2"/>
      <c r="E15" s="37"/>
      <c r="F15" s="42"/>
      <c r="G15" s="14" t="s">
        <v>194</v>
      </c>
      <c r="H15" s="2"/>
      <c r="I15" s="37"/>
      <c r="J15" s="42"/>
      <c r="K15" s="14" t="s">
        <v>294</v>
      </c>
      <c r="L15" s="2"/>
      <c r="M15" s="37"/>
      <c r="N15" s="42"/>
      <c r="O15" s="14" t="s">
        <v>374</v>
      </c>
      <c r="P15" s="2"/>
      <c r="Q15" s="37"/>
      <c r="R15" s="42"/>
      <c r="S15" s="5" t="s">
        <v>137</v>
      </c>
      <c r="T15" s="2"/>
      <c r="U15" s="37"/>
      <c r="V15" s="42"/>
      <c r="W15" s="14" t="s">
        <v>256</v>
      </c>
      <c r="X15" s="2"/>
      <c r="Y15" s="2"/>
      <c r="Z15" s="2"/>
      <c r="AA15" s="2"/>
      <c r="AB15" s="2"/>
      <c r="AC15" s="2"/>
    </row>
    <row r="16" spans="1:29" ht="19.5" customHeight="1" x14ac:dyDescent="0.3">
      <c r="A16" s="40"/>
      <c r="B16" s="44"/>
      <c r="C16" s="5" t="s">
        <v>48</v>
      </c>
      <c r="D16" s="2"/>
      <c r="E16" s="37"/>
      <c r="F16" s="43"/>
      <c r="G16" s="14" t="s">
        <v>228</v>
      </c>
      <c r="H16" s="2"/>
      <c r="I16" s="37"/>
      <c r="J16" s="43"/>
      <c r="K16" s="14" t="s">
        <v>293</v>
      </c>
      <c r="L16" s="2"/>
      <c r="M16" s="37"/>
      <c r="N16" s="43"/>
      <c r="O16" s="14"/>
      <c r="P16" s="2"/>
      <c r="Q16" s="37"/>
      <c r="R16" s="43"/>
      <c r="S16" s="14"/>
      <c r="T16" s="2"/>
      <c r="U16" s="37"/>
      <c r="V16" s="43"/>
      <c r="W16" s="14" t="s">
        <v>257</v>
      </c>
      <c r="X16" s="2"/>
      <c r="Y16" s="2"/>
      <c r="Z16" s="2"/>
      <c r="AA16" s="2"/>
      <c r="AB16" s="2"/>
      <c r="AC16" s="2"/>
    </row>
    <row r="17" spans="1:29" ht="19.5" customHeight="1" x14ac:dyDescent="0.3">
      <c r="A17" s="40">
        <v>4</v>
      </c>
      <c r="B17" s="44" t="s">
        <v>861</v>
      </c>
      <c r="C17" s="5" t="s">
        <v>167</v>
      </c>
      <c r="D17" s="2"/>
      <c r="E17" s="37">
        <v>4</v>
      </c>
      <c r="F17" s="41" t="s">
        <v>275</v>
      </c>
      <c r="G17" s="14" t="s">
        <v>187</v>
      </c>
      <c r="H17" s="2"/>
      <c r="I17" s="37">
        <v>4</v>
      </c>
      <c r="J17" s="41" t="s">
        <v>105</v>
      </c>
      <c r="K17" s="14" t="s">
        <v>298</v>
      </c>
      <c r="L17" s="2"/>
      <c r="M17" s="37">
        <v>4</v>
      </c>
      <c r="N17" s="41" t="s">
        <v>862</v>
      </c>
      <c r="O17" s="14" t="s">
        <v>375</v>
      </c>
      <c r="P17" s="2"/>
      <c r="Q17" s="37">
        <v>4</v>
      </c>
      <c r="R17" s="41" t="s">
        <v>862</v>
      </c>
      <c r="S17" s="14" t="s">
        <v>375</v>
      </c>
      <c r="T17" s="2"/>
      <c r="U17" s="37">
        <v>4</v>
      </c>
      <c r="V17" s="41" t="s">
        <v>867</v>
      </c>
      <c r="W17" s="14" t="s">
        <v>350</v>
      </c>
      <c r="X17" s="2"/>
      <c r="Y17" s="2"/>
      <c r="Z17" s="2"/>
      <c r="AA17" s="2"/>
      <c r="AB17" s="2"/>
      <c r="AC17" s="2"/>
    </row>
    <row r="18" spans="1:29" x14ac:dyDescent="0.3">
      <c r="A18" s="40"/>
      <c r="B18" s="44"/>
      <c r="C18" s="5" t="s">
        <v>172</v>
      </c>
      <c r="D18" s="2"/>
      <c r="E18" s="37"/>
      <c r="F18" s="42"/>
      <c r="G18" s="14" t="s">
        <v>344</v>
      </c>
      <c r="H18" s="2"/>
      <c r="I18" s="37"/>
      <c r="J18" s="42"/>
      <c r="K18" s="14" t="s">
        <v>299</v>
      </c>
      <c r="L18" s="2"/>
      <c r="M18" s="37"/>
      <c r="N18" s="42"/>
      <c r="O18" s="14" t="s">
        <v>376</v>
      </c>
      <c r="P18" s="2"/>
      <c r="Q18" s="37"/>
      <c r="R18" s="42"/>
      <c r="S18" s="14" t="s">
        <v>376</v>
      </c>
      <c r="T18" s="2"/>
      <c r="U18" s="37"/>
      <c r="V18" s="42"/>
      <c r="W18" s="14" t="s">
        <v>351</v>
      </c>
      <c r="X18" s="2"/>
      <c r="Y18" s="2"/>
      <c r="Z18" s="2"/>
      <c r="AA18" s="2"/>
      <c r="AB18" s="2"/>
      <c r="AC18" s="2"/>
    </row>
    <row r="19" spans="1:29" x14ac:dyDescent="0.3">
      <c r="A19" s="40"/>
      <c r="B19" s="44"/>
      <c r="C19" s="5" t="s">
        <v>170</v>
      </c>
      <c r="D19" s="2"/>
      <c r="E19" s="37"/>
      <c r="F19" s="42"/>
      <c r="G19" s="14" t="s">
        <v>335</v>
      </c>
      <c r="H19" s="2"/>
      <c r="I19" s="37"/>
      <c r="J19" s="42"/>
      <c r="K19" s="14" t="s">
        <v>300</v>
      </c>
      <c r="L19" s="2"/>
      <c r="M19" s="37"/>
      <c r="N19" s="42"/>
      <c r="O19" s="14" t="s">
        <v>377</v>
      </c>
      <c r="P19" s="2"/>
      <c r="Q19" s="37"/>
      <c r="R19" s="42"/>
      <c r="S19" s="14" t="s">
        <v>377</v>
      </c>
      <c r="T19" s="2"/>
      <c r="U19" s="37"/>
      <c r="V19" s="42"/>
      <c r="W19" s="14" t="s">
        <v>352</v>
      </c>
      <c r="X19" s="2"/>
      <c r="Y19" s="2"/>
      <c r="Z19" s="2"/>
      <c r="AA19" s="2"/>
      <c r="AB19" s="2"/>
      <c r="AC19" s="2"/>
    </row>
    <row r="20" spans="1:29" x14ac:dyDescent="0.3">
      <c r="A20" s="40"/>
      <c r="B20" s="44"/>
      <c r="C20" s="5" t="s">
        <v>169</v>
      </c>
      <c r="D20" s="2"/>
      <c r="E20" s="37"/>
      <c r="F20" s="43"/>
      <c r="G20" s="14"/>
      <c r="H20" s="2"/>
      <c r="I20" s="37"/>
      <c r="J20" s="43"/>
      <c r="K20" s="14" t="s">
        <v>302</v>
      </c>
      <c r="L20" s="2"/>
      <c r="M20" s="37"/>
      <c r="N20" s="43"/>
      <c r="O20" s="14" t="s">
        <v>378</v>
      </c>
      <c r="P20" s="2"/>
      <c r="Q20" s="37"/>
      <c r="R20" s="43"/>
      <c r="S20" s="14" t="s">
        <v>391</v>
      </c>
      <c r="T20" s="2"/>
      <c r="U20" s="37"/>
      <c r="V20" s="43"/>
      <c r="W20" s="14" t="s">
        <v>353</v>
      </c>
      <c r="X20" s="2"/>
      <c r="Y20" s="2"/>
      <c r="Z20" s="2"/>
      <c r="AA20" s="2"/>
      <c r="AB20" s="2"/>
      <c r="AC20" s="2"/>
    </row>
    <row r="21" spans="1:29" ht="19.5" customHeight="1" x14ac:dyDescent="0.3">
      <c r="A21" s="40">
        <v>5</v>
      </c>
      <c r="B21" s="44" t="s">
        <v>86</v>
      </c>
      <c r="C21" s="5" t="s">
        <v>243</v>
      </c>
      <c r="D21" s="2"/>
      <c r="E21" s="37">
        <v>5</v>
      </c>
      <c r="F21" s="41" t="s">
        <v>105</v>
      </c>
      <c r="G21" s="14" t="s">
        <v>229</v>
      </c>
      <c r="H21" s="2"/>
      <c r="I21" s="37">
        <v>5</v>
      </c>
      <c r="J21" s="41" t="s">
        <v>867</v>
      </c>
      <c r="K21" s="14" t="s">
        <v>407</v>
      </c>
      <c r="L21" s="2"/>
      <c r="M21" s="37">
        <v>5</v>
      </c>
      <c r="N21" s="41" t="s">
        <v>873</v>
      </c>
      <c r="O21" s="14" t="s">
        <v>379</v>
      </c>
      <c r="P21" s="2"/>
      <c r="Q21" s="37">
        <v>5</v>
      </c>
      <c r="R21" s="41" t="s">
        <v>868</v>
      </c>
      <c r="S21" s="14" t="s">
        <v>392</v>
      </c>
      <c r="T21" s="2"/>
      <c r="U21" s="37">
        <v>5</v>
      </c>
      <c r="V21" s="41" t="s">
        <v>856</v>
      </c>
      <c r="W21" s="14" t="s">
        <v>354</v>
      </c>
      <c r="X21" s="2"/>
      <c r="Y21" s="2"/>
      <c r="Z21" s="2"/>
      <c r="AA21" s="2"/>
      <c r="AB21" s="2"/>
      <c r="AC21" s="2"/>
    </row>
    <row r="22" spans="1:29" x14ac:dyDescent="0.3">
      <c r="A22" s="40"/>
      <c r="B22" s="44"/>
      <c r="C22" s="5" t="s">
        <v>244</v>
      </c>
      <c r="D22" s="2"/>
      <c r="E22" s="37"/>
      <c r="F22" s="42"/>
      <c r="G22" s="14" t="s">
        <v>296</v>
      </c>
      <c r="H22" s="2"/>
      <c r="I22" s="37"/>
      <c r="J22" s="42"/>
      <c r="K22" s="14" t="s">
        <v>408</v>
      </c>
      <c r="L22" s="2"/>
      <c r="M22" s="37"/>
      <c r="N22" s="42"/>
      <c r="O22" s="14" t="s">
        <v>380</v>
      </c>
      <c r="P22" s="2"/>
      <c r="Q22" s="37"/>
      <c r="R22" s="42"/>
      <c r="S22" s="15" t="s">
        <v>393</v>
      </c>
      <c r="T22" s="2"/>
      <c r="U22" s="37"/>
      <c r="V22" s="42"/>
      <c r="W22" s="14" t="s">
        <v>355</v>
      </c>
      <c r="X22" s="2"/>
      <c r="Y22" s="2"/>
      <c r="Z22" s="2"/>
      <c r="AA22" s="2"/>
      <c r="AB22" s="2"/>
      <c r="AC22" s="2"/>
    </row>
    <row r="23" spans="1:29" x14ac:dyDescent="0.3">
      <c r="A23" s="40"/>
      <c r="B23" s="44"/>
      <c r="C23" s="5" t="s">
        <v>245</v>
      </c>
      <c r="D23" s="2"/>
      <c r="E23" s="37"/>
      <c r="F23" s="42"/>
      <c r="G23" s="14" t="s">
        <v>297</v>
      </c>
      <c r="H23" s="2"/>
      <c r="I23" s="37"/>
      <c r="J23" s="42"/>
      <c r="K23" s="14" t="s">
        <v>409</v>
      </c>
      <c r="L23" s="2"/>
      <c r="M23" s="37"/>
      <c r="N23" s="42"/>
      <c r="O23" s="14" t="s">
        <v>381</v>
      </c>
      <c r="P23" s="2"/>
      <c r="Q23" s="37"/>
      <c r="R23" s="42"/>
      <c r="S23" s="15" t="s">
        <v>394</v>
      </c>
      <c r="T23" s="2"/>
      <c r="U23" s="37"/>
      <c r="V23" s="42"/>
      <c r="W23" s="14" t="s">
        <v>356</v>
      </c>
      <c r="X23" s="2"/>
      <c r="Y23" s="2"/>
      <c r="Z23" s="2"/>
      <c r="AA23" s="2"/>
      <c r="AB23" s="2"/>
      <c r="AC23" s="2"/>
    </row>
    <row r="24" spans="1:29" ht="19.5" customHeight="1" x14ac:dyDescent="0.3">
      <c r="A24" s="40"/>
      <c r="B24" s="44"/>
      <c r="C24" s="5" t="s">
        <v>179</v>
      </c>
      <c r="D24" s="2"/>
      <c r="E24" s="37"/>
      <c r="F24" s="43"/>
      <c r="G24" s="14" t="s">
        <v>298</v>
      </c>
      <c r="H24" s="2"/>
      <c r="I24" s="37"/>
      <c r="J24" s="43"/>
      <c r="K24" s="14" t="s">
        <v>410</v>
      </c>
      <c r="L24" s="2"/>
      <c r="M24" s="37"/>
      <c r="N24" s="43"/>
      <c r="O24" s="14" t="s">
        <v>382</v>
      </c>
      <c r="P24" s="2"/>
      <c r="Q24" s="37"/>
      <c r="R24" s="43"/>
      <c r="S24" s="15" t="s">
        <v>395</v>
      </c>
      <c r="T24" s="2"/>
      <c r="U24" s="37"/>
      <c r="V24" s="43"/>
      <c r="W24" s="14"/>
      <c r="X24" s="2"/>
      <c r="Y24" s="2"/>
      <c r="Z24" s="2"/>
      <c r="AA24" s="2"/>
      <c r="AB24" s="2"/>
      <c r="AC24" s="2"/>
    </row>
    <row r="25" spans="1:29" ht="19.5" customHeight="1" x14ac:dyDescent="0.3">
      <c r="A25" s="40">
        <v>6</v>
      </c>
      <c r="B25" s="44" t="s">
        <v>176</v>
      </c>
      <c r="C25" s="5" t="s">
        <v>178</v>
      </c>
      <c r="D25" s="2"/>
      <c r="E25" s="37">
        <v>6</v>
      </c>
      <c r="F25" s="41" t="s">
        <v>867</v>
      </c>
      <c r="G25" s="14" t="s">
        <v>439</v>
      </c>
      <c r="H25" s="2"/>
      <c r="I25" s="37">
        <v>6</v>
      </c>
      <c r="J25" s="41" t="s">
        <v>856</v>
      </c>
      <c r="K25" s="14" t="s">
        <v>411</v>
      </c>
      <c r="L25" s="2"/>
      <c r="M25" s="37">
        <v>6</v>
      </c>
      <c r="N25" s="44" t="s">
        <v>863</v>
      </c>
      <c r="O25" s="14" t="s">
        <v>383</v>
      </c>
      <c r="P25" s="2"/>
      <c r="Q25" s="37">
        <v>6</v>
      </c>
      <c r="R25" s="41" t="s">
        <v>874</v>
      </c>
      <c r="S25" s="15" t="s">
        <v>396</v>
      </c>
      <c r="T25" s="2"/>
      <c r="U25" s="37">
        <v>6</v>
      </c>
      <c r="V25" s="41" t="s">
        <v>348</v>
      </c>
      <c r="W25" s="14" t="s">
        <v>357</v>
      </c>
      <c r="X25" s="2"/>
      <c r="Y25" s="2"/>
      <c r="Z25" s="2"/>
      <c r="AA25" s="2"/>
      <c r="AB25" s="2"/>
      <c r="AC25" s="2"/>
    </row>
    <row r="26" spans="1:29" x14ac:dyDescent="0.3">
      <c r="A26" s="40"/>
      <c r="B26" s="44"/>
      <c r="C26" s="21" t="s">
        <v>177</v>
      </c>
      <c r="D26" s="2"/>
      <c r="E26" s="37"/>
      <c r="F26" s="42"/>
      <c r="G26" s="15" t="s">
        <v>440</v>
      </c>
      <c r="H26" s="2"/>
      <c r="I26" s="37"/>
      <c r="J26" s="42"/>
      <c r="K26" s="15" t="s">
        <v>412</v>
      </c>
      <c r="L26" s="2"/>
      <c r="M26" s="37"/>
      <c r="N26" s="44"/>
      <c r="O26" s="15" t="s">
        <v>384</v>
      </c>
      <c r="P26" s="2"/>
      <c r="Q26" s="37"/>
      <c r="R26" s="42"/>
      <c r="S26" s="15" t="s">
        <v>397</v>
      </c>
      <c r="T26" s="2"/>
      <c r="U26" s="37"/>
      <c r="V26" s="42"/>
      <c r="W26" s="15" t="s">
        <v>358</v>
      </c>
      <c r="X26" s="2"/>
      <c r="Y26" s="2"/>
      <c r="Z26" s="2"/>
      <c r="AA26" s="2"/>
      <c r="AB26" s="2"/>
      <c r="AC26" s="2"/>
    </row>
    <row r="27" spans="1:29" x14ac:dyDescent="0.3">
      <c r="A27" s="40"/>
      <c r="B27" s="44"/>
      <c r="C27" s="21" t="s">
        <v>320</v>
      </c>
      <c r="D27" s="2"/>
      <c r="E27" s="37"/>
      <c r="F27" s="42"/>
      <c r="G27" s="15" t="s">
        <v>441</v>
      </c>
      <c r="H27" s="2"/>
      <c r="I27" s="37"/>
      <c r="J27" s="42"/>
      <c r="K27" s="15" t="s">
        <v>413</v>
      </c>
      <c r="L27" s="2"/>
      <c r="M27" s="37"/>
      <c r="N27" s="44"/>
      <c r="O27" s="15" t="s">
        <v>385</v>
      </c>
      <c r="P27" s="2"/>
      <c r="Q27" s="37"/>
      <c r="R27" s="42"/>
      <c r="S27" s="16" t="s">
        <v>398</v>
      </c>
      <c r="T27" s="2"/>
      <c r="U27" s="37"/>
      <c r="V27" s="42"/>
      <c r="W27" s="15" t="s">
        <v>359</v>
      </c>
      <c r="X27" s="2"/>
      <c r="Y27" s="2"/>
      <c r="Z27" s="2"/>
      <c r="AA27" s="2"/>
      <c r="AB27" s="2"/>
      <c r="AC27" s="2"/>
    </row>
    <row r="28" spans="1:29" x14ac:dyDescent="0.3">
      <c r="A28" s="40"/>
      <c r="B28" s="44"/>
      <c r="C28" s="21"/>
      <c r="D28" s="2"/>
      <c r="E28" s="37"/>
      <c r="F28" s="43"/>
      <c r="G28" s="15" t="s">
        <v>442</v>
      </c>
      <c r="H28" s="2"/>
      <c r="I28" s="37"/>
      <c r="J28" s="43"/>
      <c r="K28" s="15" t="s">
        <v>414</v>
      </c>
      <c r="L28" s="2"/>
      <c r="M28" s="37"/>
      <c r="N28" s="44"/>
      <c r="O28" s="15" t="s">
        <v>386</v>
      </c>
      <c r="P28" s="2"/>
      <c r="Q28" s="37"/>
      <c r="R28" s="43"/>
      <c r="S28" s="16" t="s">
        <v>399</v>
      </c>
      <c r="T28" s="2"/>
      <c r="U28" s="37"/>
      <c r="V28" s="43"/>
      <c r="W28" s="15"/>
      <c r="X28" s="2"/>
      <c r="Y28" s="2"/>
      <c r="Z28" s="2"/>
      <c r="AA28" s="2"/>
      <c r="AB28" s="2"/>
      <c r="AC28" s="2"/>
    </row>
    <row r="29" spans="1:29" ht="19.5" customHeight="1" x14ac:dyDescent="0.3">
      <c r="A29" s="40">
        <v>7</v>
      </c>
      <c r="B29" s="44" t="s">
        <v>860</v>
      </c>
      <c r="C29" s="21" t="s">
        <v>431</v>
      </c>
      <c r="D29" s="2"/>
      <c r="E29" s="37">
        <v>7</v>
      </c>
      <c r="F29" s="41" t="s">
        <v>388</v>
      </c>
      <c r="G29" s="15" t="s">
        <v>443</v>
      </c>
      <c r="H29" s="2"/>
      <c r="I29" s="37">
        <v>7</v>
      </c>
      <c r="J29" s="41" t="s">
        <v>348</v>
      </c>
      <c r="K29" s="15" t="s">
        <v>415</v>
      </c>
      <c r="L29" s="2"/>
      <c r="M29" s="37">
        <v>7</v>
      </c>
      <c r="N29" s="38" t="s">
        <v>472</v>
      </c>
      <c r="O29" s="26" t="s">
        <v>138</v>
      </c>
      <c r="P29" s="2"/>
      <c r="Q29" s="40">
        <v>7</v>
      </c>
      <c r="R29" s="44" t="s">
        <v>863</v>
      </c>
      <c r="S29" s="12" t="s">
        <v>400</v>
      </c>
      <c r="T29" s="2"/>
      <c r="U29" s="37">
        <v>7</v>
      </c>
      <c r="V29" s="41" t="s">
        <v>872</v>
      </c>
      <c r="W29" s="15" t="s">
        <v>360</v>
      </c>
      <c r="X29" s="2"/>
      <c r="Y29" s="2"/>
      <c r="Z29" s="2"/>
      <c r="AA29" s="2"/>
      <c r="AB29" s="2"/>
      <c r="AC29" s="2"/>
    </row>
    <row r="30" spans="1:29" x14ac:dyDescent="0.3">
      <c r="A30" s="40"/>
      <c r="B30" s="44"/>
      <c r="C30" s="21" t="s">
        <v>432</v>
      </c>
      <c r="D30" s="2"/>
      <c r="E30" s="37"/>
      <c r="F30" s="42"/>
      <c r="G30" s="15" t="s">
        <v>444</v>
      </c>
      <c r="H30" s="2"/>
      <c r="I30" s="37"/>
      <c r="J30" s="42"/>
      <c r="K30" s="15" t="s">
        <v>416</v>
      </c>
      <c r="L30" s="2"/>
      <c r="M30" s="37"/>
      <c r="N30" s="38"/>
      <c r="O30" s="26" t="s">
        <v>484</v>
      </c>
      <c r="P30" s="2"/>
      <c r="Q30" s="40"/>
      <c r="R30" s="44"/>
      <c r="S30" s="12" t="s">
        <v>401</v>
      </c>
      <c r="T30" s="2"/>
      <c r="U30" s="37"/>
      <c r="V30" s="42"/>
      <c r="W30" s="15" t="s">
        <v>361</v>
      </c>
      <c r="X30" s="2"/>
      <c r="Y30" s="2"/>
      <c r="Z30" s="2"/>
      <c r="AA30" s="2"/>
      <c r="AB30" s="2"/>
      <c r="AC30" s="2"/>
    </row>
    <row r="31" spans="1:29" x14ac:dyDescent="0.3">
      <c r="A31" s="40"/>
      <c r="B31" s="44"/>
      <c r="C31" s="12" t="s">
        <v>305</v>
      </c>
      <c r="D31" s="2"/>
      <c r="E31" s="37"/>
      <c r="F31" s="42"/>
      <c r="G31" s="16" t="s">
        <v>445</v>
      </c>
      <c r="H31" s="2"/>
      <c r="I31" s="37"/>
      <c r="J31" s="42"/>
      <c r="K31" s="16" t="s">
        <v>417</v>
      </c>
      <c r="L31" s="2"/>
      <c r="M31" s="37"/>
      <c r="N31" s="38"/>
      <c r="O31" s="26" t="s">
        <v>482</v>
      </c>
      <c r="P31" s="2"/>
      <c r="Q31" s="40"/>
      <c r="R31" s="44"/>
      <c r="S31" s="12" t="s">
        <v>402</v>
      </c>
      <c r="T31" s="2"/>
      <c r="U31" s="37"/>
      <c r="V31" s="42"/>
      <c r="W31" s="16" t="s">
        <v>362</v>
      </c>
      <c r="X31" s="2"/>
      <c r="Y31" s="2"/>
      <c r="Z31" s="2"/>
      <c r="AA31" s="2"/>
      <c r="AB31" s="2"/>
      <c r="AC31" s="2"/>
    </row>
    <row r="32" spans="1:29" x14ac:dyDescent="0.3">
      <c r="A32" s="40"/>
      <c r="B32" s="44"/>
      <c r="C32" s="12"/>
      <c r="D32" s="2"/>
      <c r="E32" s="37"/>
      <c r="F32" s="43"/>
      <c r="G32" s="16"/>
      <c r="H32" s="2"/>
      <c r="I32" s="37"/>
      <c r="J32" s="43"/>
      <c r="K32" s="16" t="s">
        <v>418</v>
      </c>
      <c r="L32" s="2"/>
      <c r="M32" s="37"/>
      <c r="N32" s="38"/>
      <c r="O32" s="26" t="s">
        <v>485</v>
      </c>
      <c r="P32" s="2"/>
      <c r="Q32" s="40"/>
      <c r="R32" s="44"/>
      <c r="S32" s="12" t="s">
        <v>403</v>
      </c>
      <c r="T32" s="2"/>
      <c r="U32" s="37"/>
      <c r="V32" s="43"/>
      <c r="W32" s="16" t="s">
        <v>363</v>
      </c>
      <c r="X32" s="2"/>
      <c r="Y32" s="2"/>
      <c r="Z32" s="2"/>
      <c r="AA32" s="2"/>
      <c r="AB32" s="2"/>
      <c r="AC32" s="2"/>
    </row>
    <row r="33" spans="1:29" x14ac:dyDescent="0.3">
      <c r="A33" s="40">
        <v>8</v>
      </c>
      <c r="B33" s="44" t="s">
        <v>862</v>
      </c>
      <c r="C33" s="12" t="s">
        <v>433</v>
      </c>
      <c r="D33" s="2"/>
      <c r="E33" s="37">
        <v>8</v>
      </c>
      <c r="F33" s="44" t="s">
        <v>862</v>
      </c>
      <c r="G33" s="16" t="s">
        <v>446</v>
      </c>
      <c r="H33" s="2"/>
      <c r="I33" s="37">
        <v>8</v>
      </c>
      <c r="J33" s="41" t="s">
        <v>872</v>
      </c>
      <c r="K33" s="16" t="s">
        <v>419</v>
      </c>
      <c r="L33" s="2"/>
      <c r="M33" s="37">
        <v>8</v>
      </c>
      <c r="N33" s="34" t="s">
        <v>686</v>
      </c>
      <c r="O33" s="26" t="s">
        <v>696</v>
      </c>
      <c r="P33" s="2"/>
      <c r="Q33" s="40">
        <v>8</v>
      </c>
      <c r="R33" s="44" t="s">
        <v>875</v>
      </c>
      <c r="S33" s="12" t="s">
        <v>404</v>
      </c>
      <c r="T33" s="2"/>
      <c r="U33" s="37">
        <v>8</v>
      </c>
      <c r="V33" s="41" t="s">
        <v>349</v>
      </c>
      <c r="W33" s="16" t="s">
        <v>364</v>
      </c>
      <c r="X33" s="2"/>
      <c r="Y33" s="2"/>
      <c r="Z33" s="2"/>
      <c r="AA33" s="2"/>
      <c r="AB33" s="2"/>
      <c r="AC33" s="2"/>
    </row>
    <row r="34" spans="1:29" x14ac:dyDescent="0.3">
      <c r="A34" s="40"/>
      <c r="B34" s="44"/>
      <c r="C34" s="12" t="s">
        <v>434</v>
      </c>
      <c r="D34" s="2"/>
      <c r="E34" s="37"/>
      <c r="F34" s="44"/>
      <c r="G34" s="16" t="s">
        <v>447</v>
      </c>
      <c r="H34" s="2"/>
      <c r="I34" s="37"/>
      <c r="J34" s="42"/>
      <c r="K34" s="16" t="s">
        <v>420</v>
      </c>
      <c r="L34" s="2"/>
      <c r="M34" s="37"/>
      <c r="N34" s="35"/>
      <c r="O34" s="26" t="s">
        <v>698</v>
      </c>
      <c r="P34" s="2"/>
      <c r="Q34" s="40"/>
      <c r="R34" s="44"/>
      <c r="S34" s="12" t="s">
        <v>405</v>
      </c>
      <c r="T34" s="2"/>
      <c r="U34" s="37"/>
      <c r="V34" s="42"/>
      <c r="W34" s="16" t="s">
        <v>365</v>
      </c>
      <c r="X34" s="2"/>
      <c r="Y34" s="2"/>
      <c r="Z34" s="2"/>
      <c r="AA34" s="2"/>
      <c r="AB34" s="2"/>
      <c r="AC34" s="2"/>
    </row>
    <row r="35" spans="1:29" x14ac:dyDescent="0.3">
      <c r="A35" s="40"/>
      <c r="B35" s="44"/>
      <c r="C35" s="12" t="s">
        <v>435</v>
      </c>
      <c r="D35" s="2"/>
      <c r="E35" s="37"/>
      <c r="F35" s="44"/>
      <c r="G35" s="16" t="s">
        <v>448</v>
      </c>
      <c r="H35" s="2"/>
      <c r="I35" s="37"/>
      <c r="J35" s="42"/>
      <c r="K35" s="16" t="s">
        <v>421</v>
      </c>
      <c r="L35" s="2"/>
      <c r="M35" s="37"/>
      <c r="N35" s="35"/>
      <c r="O35" s="26" t="s">
        <v>695</v>
      </c>
      <c r="P35" s="2"/>
      <c r="Q35" s="40"/>
      <c r="R35" s="44"/>
      <c r="S35" s="12" t="s">
        <v>406</v>
      </c>
      <c r="T35" s="2"/>
      <c r="U35" s="37"/>
      <c r="V35" s="42"/>
      <c r="W35" s="16" t="s">
        <v>366</v>
      </c>
      <c r="X35" s="2"/>
      <c r="Y35" s="2"/>
      <c r="Z35" s="2"/>
      <c r="AA35" s="2"/>
      <c r="AB35" s="2"/>
      <c r="AC35" s="2"/>
    </row>
    <row r="36" spans="1:29" x14ac:dyDescent="0.3">
      <c r="A36" s="40"/>
      <c r="B36" s="44"/>
      <c r="C36" s="12" t="s">
        <v>436</v>
      </c>
      <c r="D36" s="2"/>
      <c r="E36" s="37"/>
      <c r="F36" s="44"/>
      <c r="G36" s="16" t="s">
        <v>449</v>
      </c>
      <c r="H36" s="2"/>
      <c r="I36" s="37"/>
      <c r="J36" s="43"/>
      <c r="K36" s="16" t="s">
        <v>422</v>
      </c>
      <c r="L36" s="2"/>
      <c r="M36" s="37"/>
      <c r="N36" s="36"/>
      <c r="O36" s="26"/>
      <c r="P36" s="2"/>
      <c r="Q36" s="40"/>
      <c r="R36" s="44"/>
      <c r="S36" s="12"/>
      <c r="T36" s="2"/>
      <c r="U36" s="37"/>
      <c r="V36" s="43"/>
      <c r="W36" s="16" t="s">
        <v>367</v>
      </c>
      <c r="X36" s="2"/>
      <c r="Y36" s="2"/>
      <c r="Z36" s="2"/>
      <c r="AA36" s="2"/>
      <c r="AB36" s="2"/>
      <c r="AC36" s="2"/>
    </row>
    <row r="37" spans="1:29" x14ac:dyDescent="0.3">
      <c r="A37" s="40">
        <v>9</v>
      </c>
      <c r="B37" s="44" t="s">
        <v>863</v>
      </c>
      <c r="C37" s="12" t="s">
        <v>437</v>
      </c>
      <c r="D37" s="2"/>
      <c r="E37" s="37">
        <v>9</v>
      </c>
      <c r="F37" s="41" t="s">
        <v>389</v>
      </c>
      <c r="G37" s="16" t="s">
        <v>450</v>
      </c>
      <c r="H37" s="2"/>
      <c r="I37" s="37">
        <v>9</v>
      </c>
      <c r="J37" s="41" t="s">
        <v>349</v>
      </c>
      <c r="K37" s="16" t="s">
        <v>423</v>
      </c>
      <c r="L37" s="2"/>
      <c r="P37" s="2"/>
      <c r="Q37" s="40">
        <v>9</v>
      </c>
      <c r="R37" s="38" t="s">
        <v>472</v>
      </c>
      <c r="S37" s="26" t="s">
        <v>138</v>
      </c>
      <c r="T37" s="2"/>
      <c r="U37" s="37">
        <v>9</v>
      </c>
      <c r="V37" s="44" t="s">
        <v>863</v>
      </c>
      <c r="W37" s="16" t="s">
        <v>368</v>
      </c>
      <c r="X37" s="2"/>
      <c r="Y37" s="2"/>
      <c r="Z37" s="2"/>
      <c r="AA37" s="2"/>
      <c r="AB37" s="2"/>
      <c r="AC37" s="2"/>
    </row>
    <row r="38" spans="1:29" x14ac:dyDescent="0.3">
      <c r="A38" s="40"/>
      <c r="B38" s="44"/>
      <c r="C38" s="12" t="s">
        <v>438</v>
      </c>
      <c r="D38" s="2"/>
      <c r="E38" s="37"/>
      <c r="F38" s="42"/>
      <c r="G38" s="16" t="s">
        <v>451</v>
      </c>
      <c r="H38" s="2"/>
      <c r="I38" s="37"/>
      <c r="J38" s="42"/>
      <c r="K38" s="16" t="s">
        <v>424</v>
      </c>
      <c r="L38" s="2"/>
      <c r="P38" s="2"/>
      <c r="Q38" s="40"/>
      <c r="R38" s="38"/>
      <c r="S38" s="26" t="s">
        <v>482</v>
      </c>
      <c r="T38" s="2"/>
      <c r="U38" s="37"/>
      <c r="V38" s="44"/>
      <c r="W38" s="16" t="s">
        <v>369</v>
      </c>
      <c r="X38" s="2"/>
      <c r="Y38" s="2"/>
      <c r="Z38" s="2"/>
      <c r="AA38" s="2"/>
      <c r="AB38" s="2"/>
      <c r="AC38" s="2"/>
    </row>
    <row r="39" spans="1:29" x14ac:dyDescent="0.3">
      <c r="A39" s="40"/>
      <c r="B39" s="44"/>
      <c r="C39" s="12" t="s">
        <v>428</v>
      </c>
      <c r="D39" s="2"/>
      <c r="E39" s="37"/>
      <c r="F39" s="42"/>
      <c r="G39" s="16" t="s">
        <v>452</v>
      </c>
      <c r="H39" s="2"/>
      <c r="I39" s="37"/>
      <c r="J39" s="42"/>
      <c r="K39" s="16" t="s">
        <v>425</v>
      </c>
      <c r="L39" s="2"/>
      <c r="P39" s="2"/>
      <c r="Q39" s="40"/>
      <c r="R39" s="38"/>
      <c r="S39" s="26" t="s">
        <v>648</v>
      </c>
      <c r="T39" s="2"/>
      <c r="U39" s="37"/>
      <c r="V39" s="44"/>
      <c r="W39" s="16" t="s">
        <v>370</v>
      </c>
      <c r="X39" s="2"/>
      <c r="Y39" s="2"/>
      <c r="Z39" s="2"/>
      <c r="AA39" s="2"/>
      <c r="AB39" s="2"/>
      <c r="AC39" s="2"/>
    </row>
    <row r="40" spans="1:29" x14ac:dyDescent="0.3">
      <c r="A40" s="40"/>
      <c r="B40" s="44"/>
      <c r="C40" s="12" t="s">
        <v>922</v>
      </c>
      <c r="D40" s="2"/>
      <c r="E40" s="37"/>
      <c r="F40" s="43"/>
      <c r="G40" s="16" t="s">
        <v>453</v>
      </c>
      <c r="H40" s="2"/>
      <c r="I40" s="37"/>
      <c r="J40" s="43"/>
      <c r="K40" s="16" t="s">
        <v>426</v>
      </c>
      <c r="L40" s="2"/>
      <c r="P40" s="2"/>
      <c r="Q40" s="40"/>
      <c r="R40" s="38"/>
      <c r="S40" s="26" t="s">
        <v>483</v>
      </c>
      <c r="T40" s="2"/>
      <c r="U40" s="37"/>
      <c r="V40" s="44"/>
      <c r="W40" s="16" t="s">
        <v>371</v>
      </c>
      <c r="X40" s="2"/>
      <c r="Y40" s="2"/>
      <c r="Z40" s="2"/>
      <c r="AA40" s="2"/>
      <c r="AB40" s="2"/>
      <c r="AC40" s="2"/>
    </row>
    <row r="41" spans="1:29" x14ac:dyDescent="0.3">
      <c r="A41" s="40">
        <v>10</v>
      </c>
      <c r="B41" s="34" t="s">
        <v>472</v>
      </c>
      <c r="C41" s="26" t="s">
        <v>667</v>
      </c>
      <c r="D41" s="2"/>
      <c r="E41" s="37">
        <v>10</v>
      </c>
      <c r="F41" s="41" t="s">
        <v>868</v>
      </c>
      <c r="G41" s="16" t="s">
        <v>454</v>
      </c>
      <c r="H41" s="2"/>
      <c r="I41" s="37">
        <v>10</v>
      </c>
      <c r="J41" s="44" t="s">
        <v>863</v>
      </c>
      <c r="K41" s="16" t="s">
        <v>427</v>
      </c>
      <c r="L41" s="2"/>
      <c r="P41" s="2"/>
      <c r="Q41" s="40">
        <v>10</v>
      </c>
      <c r="R41" s="39" t="s">
        <v>918</v>
      </c>
      <c r="S41" s="26" t="s">
        <v>849</v>
      </c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3">
      <c r="A42" s="40"/>
      <c r="B42" s="35"/>
      <c r="C42" s="26" t="s">
        <v>655</v>
      </c>
      <c r="D42" s="2"/>
      <c r="E42" s="37"/>
      <c r="F42" s="42"/>
      <c r="G42" s="16" t="s">
        <v>455</v>
      </c>
      <c r="H42" s="2"/>
      <c r="I42" s="37"/>
      <c r="J42" s="44"/>
      <c r="K42" s="16" t="s">
        <v>428</v>
      </c>
      <c r="L42" s="2"/>
      <c r="P42" s="2"/>
      <c r="Q42" s="40"/>
      <c r="R42" s="39"/>
      <c r="S42" s="26" t="s">
        <v>852</v>
      </c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3">
      <c r="A43" s="40"/>
      <c r="B43" s="35"/>
      <c r="C43" s="26" t="s">
        <v>505</v>
      </c>
      <c r="D43" s="2"/>
      <c r="E43" s="37"/>
      <c r="F43" s="42"/>
      <c r="G43" s="16" t="s">
        <v>456</v>
      </c>
      <c r="H43" s="2"/>
      <c r="I43" s="37"/>
      <c r="J43" s="44"/>
      <c r="K43" s="16" t="s">
        <v>429</v>
      </c>
      <c r="L43" s="2"/>
      <c r="P43" s="2"/>
      <c r="Q43" s="40"/>
      <c r="R43" s="39"/>
      <c r="S43" s="26" t="s">
        <v>850</v>
      </c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3">
      <c r="A44" s="40"/>
      <c r="B44" s="36"/>
      <c r="C44" s="26" t="s">
        <v>506</v>
      </c>
      <c r="D44" s="2"/>
      <c r="E44" s="37"/>
      <c r="F44" s="43"/>
      <c r="G44" s="16" t="s">
        <v>457</v>
      </c>
      <c r="H44" s="2"/>
      <c r="I44" s="37"/>
      <c r="J44" s="44"/>
      <c r="K44" s="16" t="s">
        <v>430</v>
      </c>
      <c r="L44" s="2"/>
      <c r="P44" s="2"/>
      <c r="Q44" s="40"/>
      <c r="R44" s="39"/>
      <c r="S44" s="26" t="s">
        <v>851</v>
      </c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3">
      <c r="A45" s="40">
        <v>11</v>
      </c>
      <c r="B45" s="34" t="s">
        <v>686</v>
      </c>
      <c r="C45" s="26" t="s">
        <v>705</v>
      </c>
      <c r="D45" s="2"/>
      <c r="E45" s="37">
        <v>11</v>
      </c>
      <c r="F45" s="41" t="s">
        <v>869</v>
      </c>
      <c r="G45" s="16" t="s">
        <v>458</v>
      </c>
      <c r="H45" s="2"/>
      <c r="I45" s="37">
        <v>11</v>
      </c>
      <c r="J45" s="38" t="s">
        <v>472</v>
      </c>
      <c r="K45" s="26" t="s">
        <v>655</v>
      </c>
      <c r="L45" s="2"/>
      <c r="P45" s="2"/>
      <c r="Q45" s="28">
        <v>11</v>
      </c>
      <c r="R45" s="31" t="s">
        <v>736</v>
      </c>
      <c r="S45" s="26" t="s">
        <v>59</v>
      </c>
      <c r="T45" s="2"/>
      <c r="X45" s="2"/>
      <c r="Y45" s="2"/>
      <c r="Z45" s="2"/>
      <c r="AA45" s="2"/>
      <c r="AB45" s="2"/>
      <c r="AC45" s="2"/>
    </row>
    <row r="46" spans="1:29" x14ac:dyDescent="0.3">
      <c r="A46" s="40"/>
      <c r="B46" s="35"/>
      <c r="C46" s="26" t="s">
        <v>701</v>
      </c>
      <c r="D46" s="2"/>
      <c r="E46" s="37"/>
      <c r="F46" s="42"/>
      <c r="G46" s="16" t="s">
        <v>459</v>
      </c>
      <c r="H46" s="2"/>
      <c r="I46" s="37"/>
      <c r="J46" s="38"/>
      <c r="K46" s="26" t="s">
        <v>654</v>
      </c>
      <c r="L46" s="2"/>
      <c r="P46" s="2"/>
      <c r="Q46" s="29"/>
      <c r="R46" s="32"/>
      <c r="S46" s="26" t="s">
        <v>80</v>
      </c>
      <c r="T46" s="2"/>
      <c r="X46" s="2"/>
      <c r="Y46" s="2"/>
      <c r="Z46" s="2"/>
      <c r="AA46" s="2"/>
      <c r="AB46" s="2"/>
      <c r="AC46" s="2"/>
    </row>
    <row r="47" spans="1:29" x14ac:dyDescent="0.3">
      <c r="A47" s="40"/>
      <c r="B47" s="35"/>
      <c r="C47" s="26" t="s">
        <v>687</v>
      </c>
      <c r="D47" s="2"/>
      <c r="E47" s="37"/>
      <c r="F47" s="42"/>
      <c r="G47" s="16" t="s">
        <v>460</v>
      </c>
      <c r="H47" s="2"/>
      <c r="I47" s="37"/>
      <c r="J47" s="38"/>
      <c r="K47" s="26" t="s">
        <v>502</v>
      </c>
      <c r="L47" s="2"/>
      <c r="P47" s="2"/>
      <c r="Q47" s="29"/>
      <c r="R47" s="32"/>
      <c r="S47" s="26" t="s">
        <v>85</v>
      </c>
      <c r="T47" s="2"/>
      <c r="X47" s="2"/>
      <c r="Y47" s="2"/>
      <c r="Z47" s="2"/>
      <c r="AA47" s="2"/>
      <c r="AB47" s="2"/>
      <c r="AC47" s="2"/>
    </row>
    <row r="48" spans="1:29" x14ac:dyDescent="0.3">
      <c r="A48" s="40"/>
      <c r="B48" s="36"/>
      <c r="C48" s="26" t="s">
        <v>704</v>
      </c>
      <c r="D48" s="2"/>
      <c r="E48" s="37"/>
      <c r="F48" s="43"/>
      <c r="G48" s="16" t="s">
        <v>461</v>
      </c>
      <c r="H48" s="2"/>
      <c r="I48" s="37"/>
      <c r="J48" s="38"/>
      <c r="K48" s="26" t="s">
        <v>505</v>
      </c>
      <c r="L48" s="2"/>
      <c r="P48" s="2"/>
      <c r="Q48" s="30"/>
      <c r="R48" s="33"/>
      <c r="S48" s="26"/>
      <c r="T48" s="2"/>
      <c r="X48" s="2"/>
      <c r="Y48" s="2"/>
      <c r="Z48" s="2"/>
      <c r="AA48" s="2"/>
      <c r="AB48" s="2"/>
      <c r="AC48" s="2"/>
    </row>
    <row r="49" spans="2:29" x14ac:dyDescent="0.3">
      <c r="B49" s="2"/>
      <c r="D49" s="2"/>
      <c r="E49" s="37">
        <v>12</v>
      </c>
      <c r="F49" s="41" t="s">
        <v>390</v>
      </c>
      <c r="G49" s="16" t="s">
        <v>462</v>
      </c>
      <c r="H49" s="2"/>
      <c r="L49" s="2"/>
      <c r="P49" s="2"/>
      <c r="Q49" s="28">
        <v>12</v>
      </c>
      <c r="R49" s="31" t="s">
        <v>864</v>
      </c>
      <c r="S49" s="26" t="s">
        <v>271</v>
      </c>
      <c r="T49" s="2"/>
      <c r="X49" s="2"/>
      <c r="Y49" s="2"/>
      <c r="Z49" s="2"/>
      <c r="AA49" s="2"/>
      <c r="AB49" s="2"/>
      <c r="AC49" s="2"/>
    </row>
    <row r="50" spans="2:29" x14ac:dyDescent="0.3">
      <c r="B50" s="2"/>
      <c r="D50" s="2"/>
      <c r="E50" s="37"/>
      <c r="F50" s="42"/>
      <c r="G50" s="12" t="s">
        <v>463</v>
      </c>
      <c r="H50" s="2"/>
      <c r="L50" s="2"/>
      <c r="P50" s="2"/>
      <c r="Q50" s="29"/>
      <c r="R50" s="32"/>
      <c r="S50" s="26" t="s">
        <v>121</v>
      </c>
      <c r="T50" s="2"/>
      <c r="X50" s="2"/>
      <c r="Y50" s="2"/>
      <c r="Z50" s="2"/>
      <c r="AA50" s="2"/>
      <c r="AB50" s="2"/>
      <c r="AC50" s="2"/>
    </row>
    <row r="51" spans="2:29" x14ac:dyDescent="0.3">
      <c r="B51" s="2"/>
      <c r="D51" s="2"/>
      <c r="E51" s="37"/>
      <c r="F51" s="42"/>
      <c r="G51" s="16" t="s">
        <v>464</v>
      </c>
      <c r="H51" s="2"/>
      <c r="L51" s="2"/>
      <c r="P51" s="2"/>
      <c r="Q51" s="29"/>
      <c r="R51" s="32"/>
      <c r="S51" s="26" t="s">
        <v>122</v>
      </c>
      <c r="T51" s="2"/>
      <c r="X51" s="2"/>
      <c r="Y51" s="2"/>
      <c r="Z51" s="2"/>
      <c r="AA51" s="2"/>
      <c r="AB51" s="2"/>
      <c r="AC51" s="2"/>
    </row>
    <row r="52" spans="2:29" x14ac:dyDescent="0.3">
      <c r="B52" s="2"/>
      <c r="D52" s="2"/>
      <c r="E52" s="37"/>
      <c r="F52" s="43"/>
      <c r="G52" s="12" t="s">
        <v>465</v>
      </c>
      <c r="H52" s="2"/>
      <c r="L52" s="2"/>
      <c r="P52" s="2"/>
      <c r="Q52" s="30"/>
      <c r="R52" s="33"/>
      <c r="S52" s="26" t="s">
        <v>272</v>
      </c>
      <c r="T52" s="2"/>
      <c r="X52" s="2"/>
      <c r="Y52" s="2"/>
      <c r="Z52" s="2"/>
      <c r="AA52" s="2"/>
      <c r="AB52" s="2"/>
      <c r="AC52" s="2"/>
    </row>
    <row r="53" spans="2:29" x14ac:dyDescent="0.3">
      <c r="D53" s="2"/>
      <c r="E53" s="37">
        <v>13</v>
      </c>
      <c r="F53" s="41" t="s">
        <v>870</v>
      </c>
      <c r="G53" s="16" t="s">
        <v>191</v>
      </c>
      <c r="H53" s="2"/>
      <c r="L53" s="2"/>
      <c r="P53" s="2"/>
      <c r="T53" s="2"/>
      <c r="X53" s="2"/>
      <c r="Y53" s="2"/>
      <c r="Z53" s="2"/>
      <c r="AA53" s="2"/>
      <c r="AB53" s="2"/>
      <c r="AC53" s="2"/>
    </row>
    <row r="54" spans="2:29" x14ac:dyDescent="0.3">
      <c r="D54" s="2"/>
      <c r="E54" s="37"/>
      <c r="F54" s="42"/>
      <c r="G54" s="12" t="s">
        <v>466</v>
      </c>
      <c r="H54" s="2"/>
      <c r="L54" s="2"/>
      <c r="P54" s="2"/>
      <c r="T54" s="2"/>
      <c r="X54" s="2"/>
      <c r="Y54" s="2"/>
      <c r="Z54" s="2"/>
      <c r="AA54" s="2"/>
      <c r="AB54" s="2"/>
      <c r="AC54" s="2"/>
    </row>
    <row r="55" spans="2:29" x14ac:dyDescent="0.3">
      <c r="D55" s="2"/>
      <c r="E55" s="37"/>
      <c r="F55" s="42"/>
      <c r="G55" s="16" t="s">
        <v>192</v>
      </c>
      <c r="H55" s="2"/>
      <c r="L55" s="2"/>
      <c r="P55" s="2"/>
      <c r="T55" s="2"/>
      <c r="X55" s="2"/>
      <c r="Y55" s="2"/>
      <c r="Z55" s="2"/>
      <c r="AA55" s="2"/>
      <c r="AB55" s="2"/>
      <c r="AC55" s="2"/>
    </row>
    <row r="56" spans="2:29" x14ac:dyDescent="0.3">
      <c r="D56" s="2"/>
      <c r="E56" s="37"/>
      <c r="F56" s="43"/>
      <c r="G56" s="12" t="s">
        <v>467</v>
      </c>
      <c r="H56" s="2"/>
      <c r="L56" s="2"/>
      <c r="P56" s="2"/>
      <c r="T56" s="2"/>
      <c r="X56" s="2"/>
      <c r="Y56" s="2"/>
      <c r="Z56" s="2"/>
      <c r="AA56" s="2"/>
      <c r="AB56" s="2"/>
      <c r="AC56" s="2"/>
    </row>
    <row r="57" spans="2:29" x14ac:dyDescent="0.3">
      <c r="D57" s="2"/>
      <c r="E57" s="37">
        <v>14</v>
      </c>
      <c r="F57" s="41" t="s">
        <v>189</v>
      </c>
      <c r="G57" s="16" t="s">
        <v>729</v>
      </c>
      <c r="H57" s="2"/>
      <c r="L57" s="2"/>
      <c r="P57" s="2"/>
      <c r="T57" s="2"/>
      <c r="X57" s="2"/>
      <c r="Y57" s="2"/>
      <c r="Z57" s="2"/>
      <c r="AA57" s="2"/>
      <c r="AB57" s="2"/>
      <c r="AC57" s="2"/>
    </row>
    <row r="58" spans="2:29" x14ac:dyDescent="0.3">
      <c r="D58" s="2"/>
      <c r="E58" s="37"/>
      <c r="F58" s="42"/>
      <c r="G58" s="12" t="s">
        <v>41</v>
      </c>
      <c r="H58" s="2"/>
      <c r="L58" s="2"/>
      <c r="P58" s="2"/>
      <c r="T58" s="2"/>
      <c r="X58" s="2"/>
      <c r="Y58" s="2"/>
      <c r="Z58" s="2"/>
      <c r="AA58" s="2"/>
      <c r="AB58" s="2"/>
      <c r="AC58" s="2"/>
    </row>
    <row r="59" spans="2:29" x14ac:dyDescent="0.3">
      <c r="D59" s="2"/>
      <c r="E59" s="37"/>
      <c r="F59" s="42"/>
      <c r="G59" s="16" t="s">
        <v>730</v>
      </c>
      <c r="H59" s="2"/>
      <c r="L59" s="2"/>
      <c r="P59" s="2"/>
      <c r="T59" s="2"/>
      <c r="X59" s="2"/>
      <c r="Y59" s="2"/>
      <c r="Z59" s="2"/>
      <c r="AA59" s="2"/>
      <c r="AB59" s="2"/>
      <c r="AC59" s="2"/>
    </row>
    <row r="60" spans="2:29" x14ac:dyDescent="0.3">
      <c r="D60" s="2"/>
      <c r="E60" s="37"/>
      <c r="F60" s="43"/>
      <c r="G60" s="12" t="s">
        <v>190</v>
      </c>
      <c r="H60" s="2"/>
      <c r="L60" s="2"/>
      <c r="P60" s="2"/>
      <c r="T60" s="2"/>
      <c r="X60" s="2"/>
      <c r="Y60" s="2"/>
      <c r="Z60" s="2"/>
      <c r="AA60" s="2"/>
      <c r="AB60" s="2"/>
      <c r="AC60" s="2"/>
    </row>
    <row r="61" spans="2:29" x14ac:dyDescent="0.3">
      <c r="D61" s="2"/>
      <c r="E61" s="37">
        <v>15</v>
      </c>
      <c r="F61" s="34" t="s">
        <v>890</v>
      </c>
      <c r="G61" s="26" t="s">
        <v>900</v>
      </c>
      <c r="H61" s="2"/>
      <c r="L61" s="2"/>
      <c r="P61" s="2"/>
      <c r="T61" s="2"/>
      <c r="X61" s="2"/>
      <c r="Y61" s="2"/>
      <c r="Z61" s="2"/>
      <c r="AA61" s="2"/>
      <c r="AB61" s="2"/>
      <c r="AC61" s="2"/>
    </row>
    <row r="62" spans="2:29" x14ac:dyDescent="0.3">
      <c r="D62" s="2"/>
      <c r="E62" s="37"/>
      <c r="F62" s="35"/>
      <c r="G62" s="26" t="s">
        <v>915</v>
      </c>
      <c r="H62" s="2"/>
      <c r="L62" s="2"/>
      <c r="P62" s="2"/>
      <c r="T62" s="2"/>
      <c r="X62" s="2"/>
      <c r="Y62" s="2"/>
      <c r="Z62" s="2"/>
      <c r="AA62" s="2"/>
      <c r="AB62" s="2"/>
      <c r="AC62" s="2"/>
    </row>
    <row r="63" spans="2:29" x14ac:dyDescent="0.3">
      <c r="D63" s="2"/>
      <c r="E63" s="37"/>
      <c r="F63" s="35"/>
      <c r="G63" s="26" t="s">
        <v>899</v>
      </c>
      <c r="H63" s="2"/>
      <c r="L63" s="2"/>
      <c r="P63" s="2"/>
      <c r="T63" s="2"/>
      <c r="Y63" s="2"/>
      <c r="Z63" s="2"/>
      <c r="AA63" s="2"/>
      <c r="AB63" s="2"/>
      <c r="AC63" s="2"/>
    </row>
    <row r="64" spans="2:29" x14ac:dyDescent="0.3">
      <c r="D64" s="2"/>
      <c r="E64" s="37"/>
      <c r="F64" s="36"/>
      <c r="G64" s="26" t="s">
        <v>898</v>
      </c>
      <c r="H64" s="2"/>
      <c r="L64" s="2"/>
      <c r="P64" s="2"/>
      <c r="T64" s="2"/>
      <c r="Y64" s="2"/>
      <c r="Z64" s="2"/>
      <c r="AA64" s="2"/>
      <c r="AB64" s="2"/>
      <c r="AC64" s="2"/>
    </row>
    <row r="65" spans="4:29" x14ac:dyDescent="0.3">
      <c r="D65" s="2"/>
      <c r="E65" s="37">
        <v>16</v>
      </c>
      <c r="F65" s="34" t="s">
        <v>472</v>
      </c>
      <c r="G65" s="26" t="s">
        <v>675</v>
      </c>
      <c r="H65" s="2"/>
      <c r="L65" s="2"/>
      <c r="P65" s="2"/>
      <c r="T65" s="2"/>
      <c r="Y65" s="2"/>
      <c r="Z65" s="2"/>
      <c r="AA65" s="2"/>
      <c r="AB65" s="2"/>
      <c r="AC65" s="2"/>
    </row>
    <row r="66" spans="4:29" x14ac:dyDescent="0.3">
      <c r="D66" s="2"/>
      <c r="E66" s="37"/>
      <c r="F66" s="35"/>
      <c r="G66" s="26" t="s">
        <v>532</v>
      </c>
      <c r="H66" s="2"/>
      <c r="L66" s="2"/>
      <c r="P66" s="2"/>
      <c r="T66" s="2"/>
      <c r="Y66" s="2"/>
      <c r="Z66" s="2"/>
      <c r="AA66" s="2"/>
      <c r="AB66" s="2"/>
      <c r="AC66" s="2"/>
    </row>
    <row r="67" spans="4:29" x14ac:dyDescent="0.3">
      <c r="E67" s="37"/>
      <c r="F67" s="35"/>
      <c r="G67" s="26" t="s">
        <v>674</v>
      </c>
    </row>
    <row r="68" spans="4:29" x14ac:dyDescent="0.3">
      <c r="E68" s="37"/>
      <c r="F68" s="36"/>
      <c r="G68" s="26" t="s">
        <v>676</v>
      </c>
    </row>
  </sheetData>
  <mergeCells count="141">
    <mergeCell ref="V25:V28"/>
    <mergeCell ref="V29:V32"/>
    <mergeCell ref="V33:V36"/>
    <mergeCell ref="V37:V40"/>
    <mergeCell ref="F29:F32"/>
    <mergeCell ref="I41:I44"/>
    <mergeCell ref="E37:E40"/>
    <mergeCell ref="E41:E44"/>
    <mergeCell ref="U37:U40"/>
    <mergeCell ref="U25:U28"/>
    <mergeCell ref="U33:U36"/>
    <mergeCell ref="J41:J44"/>
    <mergeCell ref="Q25:Q28"/>
    <mergeCell ref="R25:R28"/>
    <mergeCell ref="Q29:Q32"/>
    <mergeCell ref="E33:E36"/>
    <mergeCell ref="I33:I36"/>
    <mergeCell ref="J33:J36"/>
    <mergeCell ref="I37:I40"/>
    <mergeCell ref="J37:J40"/>
    <mergeCell ref="F37:F40"/>
    <mergeCell ref="F33:F36"/>
    <mergeCell ref="R33:R36"/>
    <mergeCell ref="Q33:Q36"/>
    <mergeCell ref="E21:E24"/>
    <mergeCell ref="B21:B24"/>
    <mergeCell ref="B25:B28"/>
    <mergeCell ref="A21:A24"/>
    <mergeCell ref="R45:R48"/>
    <mergeCell ref="Q45:Q48"/>
    <mergeCell ref="A37:A40"/>
    <mergeCell ref="B29:B32"/>
    <mergeCell ref="B33:B36"/>
    <mergeCell ref="B37:B40"/>
    <mergeCell ref="E45:E48"/>
    <mergeCell ref="A41:A44"/>
    <mergeCell ref="A45:A48"/>
    <mergeCell ref="A25:A28"/>
    <mergeCell ref="A29:A32"/>
    <mergeCell ref="A33:A36"/>
    <mergeCell ref="E29:E32"/>
    <mergeCell ref="I29:I32"/>
    <mergeCell ref="E25:E28"/>
    <mergeCell ref="I25:I28"/>
    <mergeCell ref="F25:F28"/>
    <mergeCell ref="Q21:Q24"/>
    <mergeCell ref="M21:M24"/>
    <mergeCell ref="B3:C3"/>
    <mergeCell ref="M5:M8"/>
    <mergeCell ref="Q5:Q8"/>
    <mergeCell ref="I5:I8"/>
    <mergeCell ref="A9:A12"/>
    <mergeCell ref="E5:E8"/>
    <mergeCell ref="E9:E12"/>
    <mergeCell ref="B5:B8"/>
    <mergeCell ref="B9:B12"/>
    <mergeCell ref="F5:F8"/>
    <mergeCell ref="F9:F12"/>
    <mergeCell ref="J5:J8"/>
    <mergeCell ref="J9:J12"/>
    <mergeCell ref="M9:M12"/>
    <mergeCell ref="N5:N8"/>
    <mergeCell ref="N9:N12"/>
    <mergeCell ref="V5:V8"/>
    <mergeCell ref="V9:V12"/>
    <mergeCell ref="V13:V16"/>
    <mergeCell ref="A5:A8"/>
    <mergeCell ref="Q9:Q12"/>
    <mergeCell ref="I9:I12"/>
    <mergeCell ref="B13:B16"/>
    <mergeCell ref="A13:A16"/>
    <mergeCell ref="B17:B20"/>
    <mergeCell ref="A17:A20"/>
    <mergeCell ref="R17:R20"/>
    <mergeCell ref="V17:V20"/>
    <mergeCell ref="E13:E16"/>
    <mergeCell ref="Q17:Q20"/>
    <mergeCell ref="M17:M20"/>
    <mergeCell ref="N17:N20"/>
    <mergeCell ref="E17:E20"/>
    <mergeCell ref="V21:V24"/>
    <mergeCell ref="U21:U24"/>
    <mergeCell ref="U17:U20"/>
    <mergeCell ref="J17:J20"/>
    <mergeCell ref="V1:W1"/>
    <mergeCell ref="F3:G3"/>
    <mergeCell ref="J3:K3"/>
    <mergeCell ref="N3:O3"/>
    <mergeCell ref="R3:S3"/>
    <mergeCell ref="V3:W3"/>
    <mergeCell ref="U5:U8"/>
    <mergeCell ref="U9:U12"/>
    <mergeCell ref="I13:I16"/>
    <mergeCell ref="U13:U16"/>
    <mergeCell ref="J13:J16"/>
    <mergeCell ref="R5:R8"/>
    <mergeCell ref="R9:R12"/>
    <mergeCell ref="R13:R16"/>
    <mergeCell ref="M13:M16"/>
    <mergeCell ref="N13:N16"/>
    <mergeCell ref="F13:F16"/>
    <mergeCell ref="Q13:Q16"/>
    <mergeCell ref="I21:I24"/>
    <mergeCell ref="I17:I20"/>
    <mergeCell ref="F53:F56"/>
    <mergeCell ref="F41:F44"/>
    <mergeCell ref="N21:N24"/>
    <mergeCell ref="M25:M28"/>
    <mergeCell ref="N25:N28"/>
    <mergeCell ref="F17:F20"/>
    <mergeCell ref="U29:U32"/>
    <mergeCell ref="F21:F24"/>
    <mergeCell ref="J29:J32"/>
    <mergeCell ref="J21:J24"/>
    <mergeCell ref="J25:J28"/>
    <mergeCell ref="R21:R24"/>
    <mergeCell ref="R29:R32"/>
    <mergeCell ref="Q49:Q52"/>
    <mergeCell ref="R49:R52"/>
    <mergeCell ref="F61:F64"/>
    <mergeCell ref="E61:E64"/>
    <mergeCell ref="E65:E68"/>
    <mergeCell ref="F65:F68"/>
    <mergeCell ref="B41:B44"/>
    <mergeCell ref="J45:J48"/>
    <mergeCell ref="N29:N32"/>
    <mergeCell ref="R37:R40"/>
    <mergeCell ref="R41:R44"/>
    <mergeCell ref="Q37:Q40"/>
    <mergeCell ref="Q41:Q44"/>
    <mergeCell ref="M29:M32"/>
    <mergeCell ref="I45:I48"/>
    <mergeCell ref="B45:B48"/>
    <mergeCell ref="N33:N36"/>
    <mergeCell ref="M33:M36"/>
    <mergeCell ref="E57:E60"/>
    <mergeCell ref="F57:F60"/>
    <mergeCell ref="F45:F48"/>
    <mergeCell ref="E49:E52"/>
    <mergeCell ref="F49:F52"/>
    <mergeCell ref="E53:E56"/>
  </mergeCells>
  <phoneticPr fontId="3" type="noConversion"/>
  <conditionalFormatting sqref="B2:B5 B9 B13 B53:B1048576">
    <cfRule type="duplicateValues" dxfId="119" priority="163"/>
  </conditionalFormatting>
  <conditionalFormatting sqref="B5 B9 B13">
    <cfRule type="duplicateValues" dxfId="118" priority="181"/>
  </conditionalFormatting>
  <conditionalFormatting sqref="B17">
    <cfRule type="duplicateValues" dxfId="117" priority="160"/>
    <cfRule type="duplicateValues" dxfId="116" priority="161"/>
  </conditionalFormatting>
  <conditionalFormatting sqref="B21">
    <cfRule type="duplicateValues" dxfId="115" priority="158"/>
    <cfRule type="duplicateValues" dxfId="114" priority="159"/>
  </conditionalFormatting>
  <conditionalFormatting sqref="B25">
    <cfRule type="duplicateValues" dxfId="113" priority="156"/>
    <cfRule type="duplicateValues" dxfId="112" priority="157"/>
  </conditionalFormatting>
  <conditionalFormatting sqref="B29">
    <cfRule type="duplicateValues" dxfId="111" priority="67"/>
    <cfRule type="duplicateValues" dxfId="110" priority="66"/>
  </conditionalFormatting>
  <conditionalFormatting sqref="B33">
    <cfRule type="duplicateValues" dxfId="109" priority="65"/>
    <cfRule type="duplicateValues" dxfId="108" priority="64"/>
  </conditionalFormatting>
  <conditionalFormatting sqref="B37">
    <cfRule type="duplicateValues" dxfId="107" priority="62"/>
    <cfRule type="duplicateValues" dxfId="106" priority="63"/>
  </conditionalFormatting>
  <conditionalFormatting sqref="B41">
    <cfRule type="duplicateValues" dxfId="105" priority="12"/>
    <cfRule type="duplicateValues" dxfId="104" priority="13"/>
  </conditionalFormatting>
  <conditionalFormatting sqref="B45">
    <cfRule type="duplicateValues" dxfId="103" priority="4"/>
    <cfRule type="duplicateValues" dxfId="102" priority="5"/>
  </conditionalFormatting>
  <conditionalFormatting sqref="B49:B52">
    <cfRule type="duplicateValues" dxfId="101" priority="48"/>
  </conditionalFormatting>
  <conditionalFormatting sqref="F1:F4 F69:F1048576">
    <cfRule type="duplicateValues" dxfId="100" priority="164"/>
  </conditionalFormatting>
  <conditionalFormatting sqref="F5 F9 F13">
    <cfRule type="duplicateValues" dxfId="99" priority="143"/>
    <cfRule type="duplicateValues" dxfId="98" priority="142"/>
  </conditionalFormatting>
  <conditionalFormatting sqref="F17">
    <cfRule type="duplicateValues" dxfId="97" priority="141"/>
    <cfRule type="duplicateValues" dxfId="96" priority="140"/>
  </conditionalFormatting>
  <conditionalFormatting sqref="F21">
    <cfRule type="duplicateValues" dxfId="95" priority="139"/>
    <cfRule type="duplicateValues" dxfId="94" priority="138"/>
  </conditionalFormatting>
  <conditionalFormatting sqref="F25">
    <cfRule type="duplicateValues" dxfId="93" priority="61"/>
    <cfRule type="duplicateValues" dxfId="92" priority="60"/>
  </conditionalFormatting>
  <conditionalFormatting sqref="F29">
    <cfRule type="duplicateValues" dxfId="91" priority="135"/>
    <cfRule type="duplicateValues" dxfId="90" priority="134"/>
  </conditionalFormatting>
  <conditionalFormatting sqref="F33">
    <cfRule type="duplicateValues" dxfId="89" priority="44"/>
    <cfRule type="duplicateValues" dxfId="88" priority="45"/>
  </conditionalFormatting>
  <conditionalFormatting sqref="F37">
    <cfRule type="duplicateValues" dxfId="87" priority="131"/>
    <cfRule type="duplicateValues" dxfId="86" priority="130"/>
  </conditionalFormatting>
  <conditionalFormatting sqref="F41">
    <cfRule type="duplicateValues" dxfId="85" priority="58"/>
    <cfRule type="duplicateValues" dxfId="84" priority="59"/>
  </conditionalFormatting>
  <conditionalFormatting sqref="F45">
    <cfRule type="duplicateValues" dxfId="83" priority="57"/>
    <cfRule type="duplicateValues" dxfId="82" priority="56"/>
  </conditionalFormatting>
  <conditionalFormatting sqref="F49">
    <cfRule type="duplicateValues" dxfId="81" priority="55"/>
    <cfRule type="duplicateValues" dxfId="80" priority="54"/>
  </conditionalFormatting>
  <conditionalFormatting sqref="F53">
    <cfRule type="duplicateValues" dxfId="79" priority="53"/>
    <cfRule type="duplicateValues" dxfId="78" priority="52"/>
  </conditionalFormatting>
  <conditionalFormatting sqref="F57">
    <cfRule type="duplicateValues" dxfId="77" priority="46"/>
    <cfRule type="duplicateValues" dxfId="76" priority="47"/>
  </conditionalFormatting>
  <conditionalFormatting sqref="F61">
    <cfRule type="duplicateValues" dxfId="75" priority="16"/>
    <cfRule type="duplicateValues" dxfId="74" priority="17"/>
  </conditionalFormatting>
  <conditionalFormatting sqref="F65">
    <cfRule type="duplicateValues" dxfId="73" priority="14"/>
    <cfRule type="duplicateValues" dxfId="72" priority="15"/>
  </conditionalFormatting>
  <conditionalFormatting sqref="J1:J4 J53:J1048576">
    <cfRule type="duplicateValues" dxfId="71" priority="165"/>
  </conditionalFormatting>
  <conditionalFormatting sqref="J5 J9 J13">
    <cfRule type="duplicateValues" dxfId="70" priority="127"/>
    <cfRule type="duplicateValues" dxfId="69" priority="126"/>
  </conditionalFormatting>
  <conditionalFormatting sqref="J17">
    <cfRule type="duplicateValues" dxfId="68" priority="125"/>
    <cfRule type="duplicateValues" dxfId="67" priority="124"/>
  </conditionalFormatting>
  <conditionalFormatting sqref="J21">
    <cfRule type="duplicateValues" dxfId="66" priority="123"/>
    <cfRule type="duplicateValues" dxfId="65" priority="122"/>
  </conditionalFormatting>
  <conditionalFormatting sqref="J25">
    <cfRule type="duplicateValues" dxfId="64" priority="121"/>
    <cfRule type="duplicateValues" dxfId="63" priority="120"/>
  </conditionalFormatting>
  <conditionalFormatting sqref="J29">
    <cfRule type="duplicateValues" dxfId="62" priority="119"/>
    <cfRule type="duplicateValues" dxfId="61" priority="118"/>
  </conditionalFormatting>
  <conditionalFormatting sqref="J33">
    <cfRule type="duplicateValues" dxfId="60" priority="117"/>
    <cfRule type="duplicateValues" dxfId="59" priority="116"/>
  </conditionalFormatting>
  <conditionalFormatting sqref="J37">
    <cfRule type="duplicateValues" dxfId="58" priority="115"/>
    <cfRule type="duplicateValues" dxfId="57" priority="114"/>
  </conditionalFormatting>
  <conditionalFormatting sqref="J41">
    <cfRule type="duplicateValues" dxfId="56" priority="43"/>
    <cfRule type="duplicateValues" dxfId="55" priority="42"/>
  </conditionalFormatting>
  <conditionalFormatting sqref="J45">
    <cfRule type="duplicateValues" dxfId="54" priority="10"/>
    <cfRule type="duplicateValues" dxfId="53" priority="11"/>
  </conditionalFormatting>
  <conditionalFormatting sqref="J49:J52">
    <cfRule type="duplicateValues" dxfId="52" priority="51"/>
  </conditionalFormatting>
  <conditionalFormatting sqref="N1:N4 N37:N1048576">
    <cfRule type="duplicateValues" dxfId="51" priority="167"/>
  </conditionalFormatting>
  <conditionalFormatting sqref="N5">
    <cfRule type="duplicateValues" dxfId="50" priority="40"/>
    <cfRule type="duplicateValues" dxfId="49" priority="41"/>
  </conditionalFormatting>
  <conditionalFormatting sqref="N9 N13">
    <cfRule type="duplicateValues" dxfId="48" priority="106"/>
    <cfRule type="duplicateValues" dxfId="47" priority="107"/>
  </conditionalFormatting>
  <conditionalFormatting sqref="N17">
    <cfRule type="duplicateValues" dxfId="46" priority="105"/>
    <cfRule type="duplicateValues" dxfId="45" priority="104"/>
  </conditionalFormatting>
  <conditionalFormatting sqref="N21">
    <cfRule type="duplicateValues" dxfId="44" priority="103"/>
    <cfRule type="duplicateValues" dxfId="43" priority="102"/>
  </conditionalFormatting>
  <conditionalFormatting sqref="N25">
    <cfRule type="duplicateValues" dxfId="42" priority="34"/>
    <cfRule type="duplicateValues" dxfId="41" priority="35"/>
  </conditionalFormatting>
  <conditionalFormatting sqref="N29">
    <cfRule type="duplicateValues" dxfId="40" priority="8"/>
    <cfRule type="duplicateValues" dxfId="39" priority="9"/>
  </conditionalFormatting>
  <conditionalFormatting sqref="N33">
    <cfRule type="duplicateValues" dxfId="38" priority="3"/>
    <cfRule type="duplicateValues" dxfId="37" priority="2"/>
  </conditionalFormatting>
  <conditionalFormatting sqref="R1:R4 R53:R1048576">
    <cfRule type="duplicateValues" dxfId="36" priority="172"/>
  </conditionalFormatting>
  <conditionalFormatting sqref="R5">
    <cfRule type="duplicateValues" dxfId="35" priority="32"/>
    <cfRule type="duplicateValues" dxfId="34" priority="33"/>
  </conditionalFormatting>
  <conditionalFormatting sqref="R9 R13">
    <cfRule type="duplicateValues" dxfId="33" priority="99"/>
    <cfRule type="duplicateValues" dxfId="32" priority="98"/>
  </conditionalFormatting>
  <conditionalFormatting sqref="R17">
    <cfRule type="duplicateValues" dxfId="31" priority="31"/>
    <cfRule type="duplicateValues" dxfId="30" priority="30"/>
  </conditionalFormatting>
  <conditionalFormatting sqref="R21">
    <cfRule type="duplicateValues" dxfId="29" priority="28"/>
    <cfRule type="duplicateValues" dxfId="28" priority="29"/>
  </conditionalFormatting>
  <conditionalFormatting sqref="R25">
    <cfRule type="duplicateValues" dxfId="27" priority="27"/>
    <cfRule type="duplicateValues" dxfId="26" priority="26"/>
  </conditionalFormatting>
  <conditionalFormatting sqref="R29">
    <cfRule type="duplicateValues" dxfId="25" priority="37"/>
    <cfRule type="duplicateValues" dxfId="24" priority="36"/>
  </conditionalFormatting>
  <conditionalFormatting sqref="R33">
    <cfRule type="duplicateValues" dxfId="23" priority="88"/>
    <cfRule type="duplicateValues" dxfId="22" priority="89"/>
  </conditionalFormatting>
  <conditionalFormatting sqref="R37">
    <cfRule type="duplicateValues" dxfId="21" priority="6"/>
    <cfRule type="duplicateValues" dxfId="20" priority="7"/>
  </conditionalFormatting>
  <conditionalFormatting sqref="R41">
    <cfRule type="duplicateValues" dxfId="19" priority="50"/>
  </conditionalFormatting>
  <conditionalFormatting sqref="R45 R49">
    <cfRule type="duplicateValues" dxfId="18" priority="1"/>
  </conditionalFormatting>
  <conditionalFormatting sqref="V1:V4 V45:V1048576">
    <cfRule type="duplicateValues" dxfId="17" priority="166"/>
  </conditionalFormatting>
  <conditionalFormatting sqref="V5 V13">
    <cfRule type="duplicateValues" dxfId="16" priority="82"/>
    <cfRule type="duplicateValues" dxfId="15" priority="83"/>
  </conditionalFormatting>
  <conditionalFormatting sqref="V9">
    <cfRule type="duplicateValues" dxfId="14" priority="25"/>
    <cfRule type="duplicateValues" dxfId="13" priority="24"/>
  </conditionalFormatting>
  <conditionalFormatting sqref="V17">
    <cfRule type="duplicateValues" dxfId="12" priority="22"/>
    <cfRule type="duplicateValues" dxfId="11" priority="23"/>
  </conditionalFormatting>
  <conditionalFormatting sqref="V21">
    <cfRule type="duplicateValues" dxfId="10" priority="21"/>
    <cfRule type="duplicateValues" dxfId="9" priority="20"/>
  </conditionalFormatting>
  <conditionalFormatting sqref="V25">
    <cfRule type="duplicateValues" dxfId="8" priority="76"/>
    <cfRule type="duplicateValues" dxfId="7" priority="77"/>
  </conditionalFormatting>
  <conditionalFormatting sqref="V29">
    <cfRule type="duplicateValues" dxfId="6" priority="18"/>
    <cfRule type="duplicateValues" dxfId="5" priority="19"/>
  </conditionalFormatting>
  <conditionalFormatting sqref="V33">
    <cfRule type="duplicateValues" dxfId="4" priority="73"/>
    <cfRule type="duplicateValues" dxfId="3" priority="72"/>
  </conditionalFormatting>
  <conditionalFormatting sqref="V37">
    <cfRule type="duplicateValues" dxfId="2" priority="38"/>
    <cfRule type="duplicateValues" dxfId="1" priority="39"/>
  </conditionalFormatting>
  <conditionalFormatting sqref="V41:V44">
    <cfRule type="duplicateValues" dxfId="0" priority="49"/>
  </conditionalFormatting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7</vt:i4>
      </vt:variant>
    </vt:vector>
  </HeadingPairs>
  <TitlesOfParts>
    <vt:vector size="11" baseType="lpstr">
      <vt:lpstr>低年級</vt:lpstr>
      <vt:lpstr>中年級</vt:lpstr>
      <vt:lpstr>高年級</vt:lpstr>
      <vt:lpstr>團體</vt:lpstr>
      <vt:lpstr>中年級!Print_Area</vt:lpstr>
      <vt:lpstr>低年級!Print_Area</vt:lpstr>
      <vt:lpstr>高年級!Print_Area</vt:lpstr>
      <vt:lpstr>團體!Print_Area</vt:lpstr>
      <vt:lpstr>中年級!Print_Titles</vt:lpstr>
      <vt:lpstr>低年級!Print_Titles</vt:lpstr>
      <vt:lpstr>高年級!Print_Titles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taipe</cp:lastModifiedBy>
  <cp:lastPrinted>2024-05-29T01:41:00Z</cp:lastPrinted>
  <dcterms:created xsi:type="dcterms:W3CDTF">2013-05-16T07:25:17Z</dcterms:created>
  <dcterms:modified xsi:type="dcterms:W3CDTF">2024-06-04T05:26:59Z</dcterms:modified>
</cp:coreProperties>
</file>