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比賽\長青排名賽\109年\第二次\報名資料\"/>
    </mc:Choice>
  </mc:AlternateContent>
  <xr:revisionPtr revIDLastSave="0" documentId="13_ncr:1_{CF7EFABD-25F8-4012-A46D-8C95DF345280}" xr6:coauthVersionLast="45" xr6:coauthVersionMax="45" xr10:uidLastSave="{00000000-0000-0000-0000-000000000000}"/>
  <bookViews>
    <workbookView xWindow="-120" yWindow="-120" windowWidth="20730" windowHeight="11160" tabRatio="624" xr2:uid="{00000000-000D-0000-FFFF-FFFF00000000}"/>
  </bookViews>
  <sheets>
    <sheet name="參賽名單" sheetId="20" r:id="rId1"/>
  </sheets>
  <definedNames>
    <definedName name="_xlnm.Print_Area" localSheetId="0">參賽名單!$A$1:$Y$65</definedName>
    <definedName name="_xlnm.Print_Titles" localSheetId="0">參賽名單!$1:$1</definedName>
  </definedNames>
  <calcPr calcId="191029"/>
</workbook>
</file>

<file path=xl/calcChain.xml><?xml version="1.0" encoding="utf-8"?>
<calcChain xmlns="http://schemas.openxmlformats.org/spreadsheetml/2006/main">
  <c r="S3" i="20" l="1"/>
  <c r="AC3" i="20"/>
  <c r="X3" i="20" l="1"/>
  <c r="N3" i="20"/>
  <c r="I3" i="20"/>
  <c r="D3" i="20"/>
  <c r="C2" i="20" l="1"/>
  <c r="E2" i="20" s="1"/>
</calcChain>
</file>

<file path=xl/sharedStrings.xml><?xml version="1.0" encoding="utf-8"?>
<sst xmlns="http://schemas.openxmlformats.org/spreadsheetml/2006/main" count="113" uniqueCount="64">
  <si>
    <t>單位</t>
    <phoneticPr fontId="3" type="noConversion"/>
  </si>
  <si>
    <t>姓名</t>
    <phoneticPr fontId="3" type="noConversion"/>
  </si>
  <si>
    <t>單位</t>
    <phoneticPr fontId="3" type="noConversion"/>
  </si>
  <si>
    <t>姓名</t>
    <phoneticPr fontId="3" type="noConversion"/>
  </si>
  <si>
    <t>男鈍</t>
    <phoneticPr fontId="3" type="noConversion"/>
  </si>
  <si>
    <t>男銳</t>
  </si>
  <si>
    <t>男軍</t>
  </si>
  <si>
    <t>女銳</t>
  </si>
  <si>
    <t>類別</t>
    <phoneticPr fontId="3" type="noConversion"/>
  </si>
  <si>
    <t>女鈍</t>
    <phoneticPr fontId="3" type="noConversion"/>
  </si>
  <si>
    <t>女軍</t>
    <phoneticPr fontId="3" type="noConversion"/>
  </si>
  <si>
    <t>109年全國長青第二次擊劍排名賽</t>
    <phoneticPr fontId="5" type="noConversion"/>
  </si>
  <si>
    <t>A</t>
  </si>
  <si>
    <t>曾郁閔</t>
  </si>
  <si>
    <t>234師-長城精誠連</t>
  </si>
  <si>
    <t>文化大學校友</t>
  </si>
  <si>
    <t>C</t>
  </si>
  <si>
    <t>蔡興祥</t>
  </si>
  <si>
    <t>B</t>
  </si>
  <si>
    <t>黃迪明</t>
  </si>
  <si>
    <t>中國海專西洋劍社校友</t>
  </si>
  <si>
    <t>楊進國</t>
  </si>
  <si>
    <t>台北海洋科技大學</t>
  </si>
  <si>
    <t>楊鎧</t>
    <phoneticPr fontId="3" type="noConversion"/>
  </si>
  <si>
    <t>林炳宏</t>
  </si>
  <si>
    <t>賴明助</t>
  </si>
  <si>
    <t>國立臺灣體育運動大學</t>
  </si>
  <si>
    <t>李育泰</t>
  </si>
  <si>
    <t>DFA</t>
  </si>
  <si>
    <t>詹森勝</t>
  </si>
  <si>
    <t>米力物流</t>
  </si>
  <si>
    <t>宋立新</t>
  </si>
  <si>
    <t>苏州张莹国际击剑俱乐部</t>
  </si>
  <si>
    <t>A</t>
    <phoneticPr fontId="3" type="noConversion"/>
  </si>
  <si>
    <t>個人</t>
    <phoneticPr fontId="3" type="noConversion"/>
  </si>
  <si>
    <t>鄭鴻文</t>
    <phoneticPr fontId="3" type="noConversion"/>
  </si>
  <si>
    <t>譚言國</t>
  </si>
  <si>
    <t>中華民國兒童少年擊劍聯盟</t>
  </si>
  <si>
    <t>唐子芸</t>
  </si>
  <si>
    <t>以太擊劍</t>
  </si>
  <si>
    <t>林文鴻</t>
  </si>
  <si>
    <t>台灣大學校友擊劍隊</t>
  </si>
  <si>
    <t>葉洵佩</t>
  </si>
  <si>
    <t>政大校友隊</t>
  </si>
  <si>
    <t>黃國展</t>
  </si>
  <si>
    <t>高雄擊劍人才培育協會</t>
  </si>
  <si>
    <t>鄭雅蓮</t>
  </si>
  <si>
    <t>奧林擊劍</t>
  </si>
  <si>
    <t>葉坤杰</t>
  </si>
  <si>
    <t>新竹市體育會擊劍委員會</t>
  </si>
  <si>
    <t>吳盛文</t>
  </si>
  <si>
    <t>Andrei Shkola</t>
  </si>
  <si>
    <t>新竹縣立關西國民中學</t>
  </si>
  <si>
    <t>黃堯焜</t>
  </si>
  <si>
    <t>桃園市體育會擊劍委員會</t>
  </si>
  <si>
    <t>徐大明</t>
  </si>
  <si>
    <t>鍾峻華</t>
  </si>
  <si>
    <t>撼動擊劍</t>
  </si>
  <si>
    <t>陳瑞玲</t>
  </si>
  <si>
    <t>鄭秋蓮</t>
  </si>
  <si>
    <t>王錦立</t>
    <phoneticPr fontId="3" type="noConversion"/>
  </si>
  <si>
    <t>辰記國際有限公司</t>
    <phoneticPr fontId="3" type="noConversion"/>
  </si>
  <si>
    <t>A</t>
    <phoneticPr fontId="3" type="noConversion"/>
  </si>
  <si>
    <t>26人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</si>
</sst>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4"/>
      <color theme="0"/>
      <name val="標楷體"/>
      <family val="4"/>
      <charset val="136"/>
    </font>
    <font>
      <sz val="16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17"/>
  <sheetViews>
    <sheetView tabSelected="1" zoomScale="60" zoomScaleNormal="60" zoomScaleSheetLayoutView="85" workbookViewId="0">
      <pane ySplit="4" topLeftCell="A5" activePane="bottomLeft" state="frozen"/>
      <selection activeCell="G1" sqref="G1"/>
      <selection pane="bottomLeft" activeCell="C17" sqref="C17"/>
    </sheetView>
  </sheetViews>
  <sheetFormatPr defaultRowHeight="19.5"/>
  <cols>
    <col min="1" max="1" width="4.25" style="1" bestFit="1" customWidth="1"/>
    <col min="2" max="2" width="7.375" style="3" bestFit="1" customWidth="1"/>
    <col min="3" max="3" width="42" style="1" customWidth="1"/>
    <col min="4" max="4" width="14.125" style="1" bestFit="1" customWidth="1"/>
    <col min="5" max="5" width="6.125" style="1" bestFit="1" customWidth="1"/>
    <col min="6" max="6" width="4.25" style="1" bestFit="1" customWidth="1"/>
    <col min="7" max="7" width="7.375" style="3" bestFit="1" customWidth="1"/>
    <col min="8" max="8" width="44.875" style="1" customWidth="1"/>
    <col min="9" max="9" width="19.875" style="1" bestFit="1" customWidth="1"/>
    <col min="10" max="10" width="4.125" style="1" customWidth="1"/>
    <col min="11" max="11" width="4.25" style="1" bestFit="1" customWidth="1"/>
    <col min="12" max="12" width="7.375" style="3" bestFit="1" customWidth="1"/>
    <col min="13" max="13" width="34.125" style="1" customWidth="1"/>
    <col min="14" max="14" width="17.25" style="1" customWidth="1"/>
    <col min="15" max="15" width="4.125" style="1" customWidth="1"/>
    <col min="16" max="16" width="4.25" style="1" bestFit="1" customWidth="1"/>
    <col min="17" max="17" width="7.375" style="3" bestFit="1" customWidth="1"/>
    <col min="18" max="18" width="36.125" style="1" customWidth="1"/>
    <col min="19" max="19" width="9.25" style="1" bestFit="1" customWidth="1"/>
    <col min="20" max="20" width="4" style="1" customWidth="1"/>
    <col min="21" max="21" width="4.25" style="1" bestFit="1" customWidth="1"/>
    <col min="22" max="22" width="7.375" style="3" bestFit="1" customWidth="1"/>
    <col min="23" max="23" width="36.125" style="1" customWidth="1"/>
    <col min="24" max="24" width="9.25" style="1" bestFit="1" customWidth="1"/>
    <col min="25" max="25" width="4" style="1" customWidth="1"/>
    <col min="26" max="26" width="4.25" style="1" bestFit="1" customWidth="1"/>
    <col min="27" max="27" width="7.375" style="3" bestFit="1" customWidth="1"/>
    <col min="28" max="28" width="36.125" style="1" customWidth="1"/>
    <col min="29" max="29" width="9.25" style="1" bestFit="1" customWidth="1"/>
    <col min="30" max="16384" width="9" style="1"/>
  </cols>
  <sheetData>
    <row r="1" spans="1:29" ht="21">
      <c r="A1" s="6" t="s">
        <v>11</v>
      </c>
      <c r="B1" s="7"/>
      <c r="C1" s="8"/>
      <c r="D1" s="8" t="s">
        <v>63</v>
      </c>
      <c r="G1" s="2"/>
      <c r="L1" s="2"/>
      <c r="Q1" s="2"/>
      <c r="V1" s="2"/>
      <c r="AA1" s="2"/>
    </row>
    <row r="2" spans="1:29" s="4" customFormat="1">
      <c r="B2" s="5"/>
      <c r="C2" s="4">
        <f>D3+I3+X3+S3+N3+AC3</f>
        <v>29</v>
      </c>
      <c r="D2" s="4">
        <v>3</v>
      </c>
      <c r="E2" s="4">
        <f>C2-D2</f>
        <v>26</v>
      </c>
      <c r="G2" s="5"/>
      <c r="L2" s="5"/>
      <c r="Q2" s="5"/>
      <c r="V2" s="5"/>
      <c r="AA2" s="5"/>
    </row>
    <row r="3" spans="1:29">
      <c r="C3" s="1" t="s">
        <v>4</v>
      </c>
      <c r="D3" s="1">
        <f>COUNTA(D5:D74)</f>
        <v>7</v>
      </c>
      <c r="H3" s="1" t="s">
        <v>5</v>
      </c>
      <c r="I3" s="1">
        <f>COUNTA(I5:I74)</f>
        <v>13</v>
      </c>
      <c r="M3" s="1" t="s">
        <v>6</v>
      </c>
      <c r="N3" s="1">
        <f>COUNTA(N5:N72)</f>
        <v>3</v>
      </c>
      <c r="R3" s="1" t="s">
        <v>9</v>
      </c>
      <c r="S3" s="1">
        <f>COUNTA(S5:S74)</f>
        <v>2</v>
      </c>
      <c r="W3" s="1" t="s">
        <v>7</v>
      </c>
      <c r="X3" s="1">
        <f>COUNTA(X5:X74)</f>
        <v>2</v>
      </c>
      <c r="AB3" s="1" t="s">
        <v>10</v>
      </c>
      <c r="AC3" s="1">
        <f>COUNTA(AC5:AC74)</f>
        <v>2</v>
      </c>
    </row>
    <row r="4" spans="1:29">
      <c r="B4" s="3" t="s">
        <v>8</v>
      </c>
      <c r="C4" s="1" t="s">
        <v>0</v>
      </c>
      <c r="D4" s="1" t="s">
        <v>1</v>
      </c>
      <c r="G4" s="3" t="s">
        <v>8</v>
      </c>
      <c r="H4" s="1" t="s">
        <v>2</v>
      </c>
      <c r="I4" s="1" t="s">
        <v>3</v>
      </c>
      <c r="L4" s="3" t="s">
        <v>8</v>
      </c>
      <c r="M4" s="1" t="s">
        <v>2</v>
      </c>
      <c r="N4" s="1" t="s">
        <v>3</v>
      </c>
      <c r="Q4" s="3" t="s">
        <v>8</v>
      </c>
      <c r="R4" s="1" t="s">
        <v>0</v>
      </c>
      <c r="S4" s="1" t="s">
        <v>1</v>
      </c>
      <c r="V4" s="3" t="s">
        <v>8</v>
      </c>
      <c r="W4" s="1" t="s">
        <v>2</v>
      </c>
      <c r="X4" s="1" t="s">
        <v>3</v>
      </c>
      <c r="AA4" s="3" t="s">
        <v>8</v>
      </c>
      <c r="AB4" s="1" t="s">
        <v>0</v>
      </c>
      <c r="AC4" s="1" t="s">
        <v>1</v>
      </c>
    </row>
    <row r="5" spans="1:29">
      <c r="A5" s="1">
        <v>1</v>
      </c>
      <c r="B5" s="3" t="s">
        <v>12</v>
      </c>
      <c r="C5" s="1" t="s">
        <v>30</v>
      </c>
      <c r="D5" s="1" t="s">
        <v>29</v>
      </c>
      <c r="F5" s="1">
        <v>1</v>
      </c>
      <c r="G5" s="3" t="s">
        <v>12</v>
      </c>
      <c r="H5" s="1" t="s">
        <v>14</v>
      </c>
      <c r="I5" s="1" t="s">
        <v>13</v>
      </c>
      <c r="K5" s="1">
        <v>1</v>
      </c>
      <c r="L5" s="3" t="s">
        <v>12</v>
      </c>
      <c r="M5" s="1" t="s">
        <v>22</v>
      </c>
      <c r="N5" s="1" t="s">
        <v>23</v>
      </c>
      <c r="P5" s="1">
        <v>1</v>
      </c>
      <c r="Q5" s="3" t="s">
        <v>12</v>
      </c>
      <c r="R5" s="1" t="s">
        <v>47</v>
      </c>
      <c r="S5" s="1" t="s">
        <v>46</v>
      </c>
      <c r="U5" s="1">
        <v>1</v>
      </c>
      <c r="V5" s="3" t="s">
        <v>12</v>
      </c>
      <c r="W5" s="1" t="s">
        <v>43</v>
      </c>
      <c r="X5" s="1" t="s">
        <v>42</v>
      </c>
      <c r="Z5" s="1">
        <v>1</v>
      </c>
      <c r="AA5" s="3" t="s">
        <v>12</v>
      </c>
      <c r="AB5" s="1" t="s">
        <v>39</v>
      </c>
      <c r="AC5" s="1" t="s">
        <v>38</v>
      </c>
    </row>
    <row r="6" spans="1:29">
      <c r="A6" s="1">
        <v>2</v>
      </c>
      <c r="B6" s="10" t="s">
        <v>12</v>
      </c>
      <c r="C6" s="9" t="s">
        <v>37</v>
      </c>
      <c r="D6" s="9" t="s">
        <v>36</v>
      </c>
      <c r="F6" s="1">
        <v>2</v>
      </c>
      <c r="G6" s="3" t="s">
        <v>33</v>
      </c>
      <c r="H6" s="1" t="s">
        <v>34</v>
      </c>
      <c r="I6" s="1" t="s">
        <v>35</v>
      </c>
      <c r="K6" s="1">
        <v>2</v>
      </c>
      <c r="L6" s="3" t="s">
        <v>12</v>
      </c>
      <c r="M6" s="1" t="s">
        <v>28</v>
      </c>
      <c r="N6" s="1" t="s">
        <v>27</v>
      </c>
      <c r="P6" s="1">
        <v>2</v>
      </c>
      <c r="Q6" s="3" t="s">
        <v>12</v>
      </c>
      <c r="R6" s="1" t="s">
        <v>54</v>
      </c>
      <c r="S6" s="1" t="s">
        <v>59</v>
      </c>
      <c r="U6" s="1">
        <v>2</v>
      </c>
      <c r="V6" s="3" t="s">
        <v>12</v>
      </c>
      <c r="W6" s="1" t="s">
        <v>57</v>
      </c>
      <c r="X6" s="1" t="s">
        <v>58</v>
      </c>
      <c r="Z6" s="1">
        <v>2</v>
      </c>
      <c r="AA6" s="3" t="s">
        <v>18</v>
      </c>
      <c r="AB6" s="1" t="s">
        <v>32</v>
      </c>
      <c r="AC6" s="1" t="s">
        <v>31</v>
      </c>
    </row>
    <row r="7" spans="1:29">
      <c r="A7" s="1">
        <v>3</v>
      </c>
      <c r="B7" s="3" t="s">
        <v>12</v>
      </c>
      <c r="C7" s="1" t="s">
        <v>49</v>
      </c>
      <c r="D7" s="1" t="s">
        <v>48</v>
      </c>
      <c r="F7" s="1">
        <v>3</v>
      </c>
      <c r="G7" s="3" t="s">
        <v>12</v>
      </c>
      <c r="H7" s="1" t="s">
        <v>45</v>
      </c>
      <c r="I7" s="1" t="s">
        <v>44</v>
      </c>
      <c r="K7" s="1">
        <v>3</v>
      </c>
      <c r="L7" s="3" t="s">
        <v>18</v>
      </c>
      <c r="M7" s="1" t="s">
        <v>41</v>
      </c>
      <c r="N7" s="1" t="s">
        <v>40</v>
      </c>
    </row>
    <row r="8" spans="1:29">
      <c r="A8" s="1">
        <v>4</v>
      </c>
      <c r="B8" s="3" t="s">
        <v>18</v>
      </c>
      <c r="C8" s="1" t="s">
        <v>20</v>
      </c>
      <c r="D8" s="1" t="s">
        <v>19</v>
      </c>
      <c r="F8" s="1">
        <v>4</v>
      </c>
      <c r="G8" s="3" t="s">
        <v>12</v>
      </c>
      <c r="H8" s="1" t="s">
        <v>49</v>
      </c>
      <c r="I8" s="1" t="s">
        <v>48</v>
      </c>
    </row>
    <row r="9" spans="1:29">
      <c r="A9" s="1">
        <v>5</v>
      </c>
      <c r="B9" s="3" t="s">
        <v>18</v>
      </c>
      <c r="C9" s="1" t="s">
        <v>41</v>
      </c>
      <c r="D9" s="1" t="s">
        <v>40</v>
      </c>
      <c r="F9" s="1">
        <v>5</v>
      </c>
      <c r="G9" s="3" t="s">
        <v>12</v>
      </c>
      <c r="H9" s="1" t="s">
        <v>52</v>
      </c>
      <c r="I9" s="1" t="s">
        <v>50</v>
      </c>
    </row>
    <row r="10" spans="1:29">
      <c r="A10" s="1">
        <v>6</v>
      </c>
      <c r="B10" s="3" t="s">
        <v>16</v>
      </c>
      <c r="C10" s="1" t="s">
        <v>15</v>
      </c>
      <c r="D10" s="1" t="s">
        <v>17</v>
      </c>
      <c r="F10" s="1">
        <v>6</v>
      </c>
      <c r="G10" s="3" t="s">
        <v>12</v>
      </c>
      <c r="H10" s="1" t="s">
        <v>57</v>
      </c>
      <c r="I10" s="1" t="s">
        <v>55</v>
      </c>
    </row>
    <row r="11" spans="1:29">
      <c r="A11" s="1">
        <v>7</v>
      </c>
      <c r="B11" s="3" t="s">
        <v>62</v>
      </c>
      <c r="C11" s="1" t="s">
        <v>61</v>
      </c>
      <c r="D11" s="1" t="s">
        <v>60</v>
      </c>
      <c r="F11" s="1">
        <v>7</v>
      </c>
      <c r="G11" s="3" t="s">
        <v>12</v>
      </c>
      <c r="H11" s="1" t="s">
        <v>57</v>
      </c>
      <c r="I11" s="1" t="s">
        <v>56</v>
      </c>
    </row>
    <row r="12" spans="1:29">
      <c r="F12" s="1">
        <v>8</v>
      </c>
      <c r="G12" s="3" t="s">
        <v>18</v>
      </c>
      <c r="H12" s="1" t="s">
        <v>22</v>
      </c>
      <c r="I12" s="1" t="s">
        <v>21</v>
      </c>
    </row>
    <row r="13" spans="1:29">
      <c r="F13" s="1">
        <v>9</v>
      </c>
      <c r="G13" s="3" t="s">
        <v>18</v>
      </c>
      <c r="H13" s="1" t="s">
        <v>26</v>
      </c>
      <c r="I13" s="1" t="s">
        <v>25</v>
      </c>
    </row>
    <row r="14" spans="1:29">
      <c r="F14" s="1">
        <v>10</v>
      </c>
      <c r="G14" s="3" t="s">
        <v>18</v>
      </c>
      <c r="H14" s="1" t="s">
        <v>52</v>
      </c>
      <c r="I14" s="1" t="s">
        <v>51</v>
      </c>
    </row>
    <row r="15" spans="1:29">
      <c r="F15" s="1">
        <v>11</v>
      </c>
      <c r="G15" s="3" t="s">
        <v>18</v>
      </c>
      <c r="H15" s="1" t="s">
        <v>54</v>
      </c>
      <c r="I15" s="1" t="s">
        <v>53</v>
      </c>
    </row>
    <row r="16" spans="1:29">
      <c r="F16" s="1">
        <v>12</v>
      </c>
      <c r="G16" s="3" t="s">
        <v>16</v>
      </c>
      <c r="H16" s="1" t="s">
        <v>15</v>
      </c>
      <c r="I16" s="1" t="s">
        <v>17</v>
      </c>
    </row>
    <row r="17" spans="6:9">
      <c r="F17" s="1">
        <v>13</v>
      </c>
      <c r="G17" s="3" t="s">
        <v>16</v>
      </c>
      <c r="H17" s="1" t="s">
        <v>26</v>
      </c>
      <c r="I17" s="1" t="s">
        <v>24</v>
      </c>
    </row>
  </sheetData>
  <sortState xmlns:xlrd2="http://schemas.microsoft.com/office/spreadsheetml/2017/richdata2" ref="G5:I18">
    <sortCondition ref="G5"/>
  </sortState>
  <phoneticPr fontId="3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5" max="1048575" man="1"/>
    <brk id="10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參賽名單</vt:lpstr>
      <vt:lpstr>參賽名單!Print_Area</vt:lpstr>
      <vt:lpstr>參賽名單!Print_Titles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2020-11-09T02:41:13Z</dcterms:modified>
</cp:coreProperties>
</file>