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18大二次兒童，青少年擊劍積分賽暨擊劍公開賽\"/>
    </mc:Choice>
  </mc:AlternateContent>
  <bookViews>
    <workbookView xWindow="0" yWindow="0" windowWidth="20496" windowHeight="7716" firstSheet="7" activeTab="8"/>
  </bookViews>
  <sheets>
    <sheet name="12男鈍" sheetId="7" r:id="rId1"/>
    <sheet name="12男軍" sheetId="9" r:id="rId2"/>
    <sheet name="12男銳" sheetId="8" r:id="rId3"/>
    <sheet name="12女鈍" sheetId="10" r:id="rId4"/>
    <sheet name="12女軍" sheetId="12" r:id="rId5"/>
    <sheet name="12女銳" sheetId="11" r:id="rId6"/>
    <sheet name="14男鈍" sheetId="1" r:id="rId7"/>
    <sheet name="14男軍" sheetId="3" r:id="rId8"/>
    <sheet name="14男銳" sheetId="2" r:id="rId9"/>
    <sheet name="14女鈍" sheetId="4" r:id="rId10"/>
    <sheet name="14女軍" sheetId="6" r:id="rId11"/>
    <sheet name="14女銳" sheetId="5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3" l="1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28" i="3"/>
  <c r="H4" i="6"/>
  <c r="H5" i="6"/>
  <c r="H6" i="6"/>
  <c r="H7" i="6"/>
  <c r="H8" i="6"/>
  <c r="H9" i="6"/>
  <c r="H10" i="6"/>
  <c r="H11" i="6"/>
  <c r="H28" i="1"/>
  <c r="H29" i="1"/>
  <c r="H30" i="1"/>
  <c r="H31" i="1"/>
  <c r="H32" i="1"/>
  <c r="H33" i="1"/>
  <c r="H34" i="1"/>
  <c r="H35" i="1"/>
  <c r="H36" i="1"/>
  <c r="H37" i="1"/>
  <c r="H27" i="1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28" i="2"/>
  <c r="H14" i="3" l="1"/>
  <c r="H3" i="4"/>
  <c r="H6" i="4"/>
  <c r="H8" i="4"/>
  <c r="H9" i="4"/>
  <c r="H12" i="4"/>
  <c r="H14" i="4"/>
  <c r="H18" i="6"/>
  <c r="H19" i="6"/>
  <c r="H20" i="6"/>
  <c r="H21" i="6"/>
  <c r="H17" i="6"/>
  <c r="H8" i="5"/>
  <c r="H10" i="5"/>
  <c r="H14" i="5"/>
  <c r="H21" i="11"/>
  <c r="H22" i="11"/>
  <c r="H23" i="11"/>
  <c r="H24" i="11"/>
  <c r="H25" i="11"/>
  <c r="H20" i="11"/>
  <c r="H9" i="10"/>
  <c r="H5" i="9"/>
  <c r="H9" i="8" l="1"/>
  <c r="H5" i="8"/>
  <c r="H10" i="8"/>
  <c r="H8" i="8"/>
  <c r="H7" i="8"/>
  <c r="H4" i="8"/>
  <c r="H6" i="8"/>
  <c r="H16" i="8"/>
  <c r="H12" i="8"/>
  <c r="H13" i="8"/>
  <c r="H17" i="8"/>
  <c r="H18" i="8"/>
  <c r="H19" i="8"/>
  <c r="H14" i="8"/>
  <c r="H11" i="8"/>
  <c r="H15" i="8"/>
  <c r="H3" i="8"/>
  <c r="H34" i="8"/>
  <c r="H33" i="8"/>
  <c r="H32" i="8"/>
  <c r="H31" i="8" l="1"/>
  <c r="H25" i="8"/>
  <c r="H26" i="8"/>
  <c r="H27" i="8"/>
  <c r="H28" i="8"/>
  <c r="H29" i="8"/>
  <c r="H30" i="8"/>
  <c r="H24" i="8"/>
  <c r="H37" i="7"/>
  <c r="H35" i="7"/>
  <c r="H36" i="7"/>
  <c r="H34" i="7"/>
  <c r="H33" i="7"/>
  <c r="H32" i="7"/>
  <c r="H29" i="7"/>
  <c r="H30" i="7"/>
  <c r="H31" i="7"/>
  <c r="H28" i="7"/>
  <c r="H10" i="12" l="1"/>
  <c r="H11" i="12"/>
  <c r="H12" i="12"/>
  <c r="H13" i="12"/>
  <c r="H9" i="12"/>
  <c r="H8" i="12"/>
  <c r="H7" i="12"/>
  <c r="H4" i="12"/>
  <c r="H5" i="12"/>
  <c r="H6" i="12"/>
  <c r="H3" i="12"/>
  <c r="H23" i="7"/>
  <c r="H22" i="7"/>
  <c r="H21" i="7"/>
  <c r="H18" i="7"/>
  <c r="H13" i="7"/>
  <c r="H19" i="7"/>
  <c r="H20" i="7"/>
  <c r="H17" i="7"/>
  <c r="H16" i="7"/>
  <c r="H15" i="7"/>
  <c r="H5" i="7"/>
  <c r="H8" i="7"/>
  <c r="H7" i="7"/>
  <c r="H9" i="7"/>
  <c r="H10" i="7"/>
  <c r="H4" i="7"/>
  <c r="H6" i="7"/>
  <c r="H6" i="9"/>
  <c r="H8" i="9"/>
  <c r="H9" i="9"/>
  <c r="H10" i="9"/>
  <c r="H11" i="9"/>
  <c r="H12" i="9"/>
  <c r="H13" i="9"/>
  <c r="H14" i="9"/>
  <c r="H7" i="9"/>
  <c r="H15" i="9"/>
  <c r="H16" i="9"/>
  <c r="H17" i="9"/>
  <c r="H4" i="9"/>
  <c r="H11" i="10"/>
  <c r="H12" i="10"/>
  <c r="H10" i="10"/>
  <c r="H6" i="10"/>
  <c r="H7" i="10"/>
  <c r="H4" i="10"/>
  <c r="H8" i="10"/>
  <c r="H5" i="10"/>
  <c r="H6" i="11"/>
  <c r="H9" i="11"/>
  <c r="H5" i="11"/>
  <c r="H11" i="11"/>
  <c r="H7" i="11"/>
  <c r="H12" i="11"/>
  <c r="H13" i="11"/>
  <c r="H14" i="11"/>
  <c r="H8" i="11"/>
  <c r="H10" i="11"/>
  <c r="H15" i="11"/>
  <c r="H4" i="11"/>
  <c r="H3" i="6" l="1"/>
  <c r="H22" i="5"/>
  <c r="H21" i="5"/>
  <c r="H20" i="5"/>
  <c r="H19" i="5"/>
  <c r="H18" i="5"/>
  <c r="H17" i="5"/>
  <c r="H16" i="5"/>
  <c r="H15" i="5"/>
  <c r="H5" i="5"/>
  <c r="H6" i="5"/>
  <c r="H7" i="5"/>
  <c r="H13" i="5"/>
  <c r="H12" i="5"/>
  <c r="H11" i="5"/>
  <c r="H3" i="5"/>
  <c r="H9" i="5"/>
  <c r="H4" i="5"/>
  <c r="H5" i="4"/>
  <c r="H16" i="4"/>
  <c r="H15" i="4"/>
  <c r="H13" i="4"/>
  <c r="H11" i="4"/>
  <c r="H10" i="4"/>
  <c r="H7" i="4"/>
  <c r="H4" i="4"/>
  <c r="H13" i="3" l="1"/>
  <c r="H9" i="3"/>
  <c r="H6" i="3"/>
  <c r="H4" i="3"/>
  <c r="H18" i="2"/>
  <c r="H23" i="2"/>
  <c r="H22" i="2"/>
  <c r="H21" i="2"/>
  <c r="H20" i="2"/>
  <c r="H10" i="2"/>
  <c r="H8" i="2"/>
  <c r="H19" i="2"/>
  <c r="H6" i="2"/>
  <c r="H14" i="2"/>
  <c r="H17" i="2"/>
  <c r="H16" i="2"/>
  <c r="H11" i="2"/>
  <c r="H5" i="2"/>
  <c r="H13" i="2"/>
  <c r="H7" i="2"/>
  <c r="H9" i="2"/>
  <c r="H4" i="2"/>
  <c r="H20" i="1"/>
  <c r="H21" i="1"/>
  <c r="H13" i="1"/>
  <c r="H22" i="1"/>
  <c r="H5" i="1"/>
  <c r="H11" i="1"/>
  <c r="H12" i="1"/>
  <c r="H14" i="1"/>
  <c r="H7" i="1"/>
  <c r="H15" i="1"/>
  <c r="H16" i="1"/>
  <c r="H9" i="1"/>
  <c r="H10" i="1"/>
  <c r="H19" i="1"/>
  <c r="H4" i="1"/>
</calcChain>
</file>

<file path=xl/sharedStrings.xml><?xml version="1.0" encoding="utf-8"?>
<sst xmlns="http://schemas.openxmlformats.org/spreadsheetml/2006/main" count="806" uniqueCount="356">
  <si>
    <t>姓名</t>
  </si>
  <si>
    <t>單位</t>
    <phoneticPr fontId="2" type="noConversion"/>
  </si>
  <si>
    <t>總積分</t>
    <phoneticPr fontId="2" type="noConversion"/>
  </si>
  <si>
    <t>許皓森</t>
    <phoneticPr fontId="2" type="noConversion"/>
  </si>
  <si>
    <t>HFC新竹擊劍俱樂部</t>
    <phoneticPr fontId="2" type="noConversion"/>
  </si>
  <si>
    <t>Total</t>
    <phoneticPr fontId="3" type="noConversion"/>
  </si>
  <si>
    <t>Total</t>
    <phoneticPr fontId="3" type="noConversion"/>
  </si>
  <si>
    <t>14歲組男子鈍劍</t>
    <phoneticPr fontId="2" type="noConversion"/>
  </si>
  <si>
    <t>彭咨燁</t>
    <phoneticPr fontId="2" type="noConversion"/>
  </si>
  <si>
    <t>比賽名次</t>
    <phoneticPr fontId="2" type="noConversion"/>
  </si>
  <si>
    <t>劍擊運動學院</t>
    <phoneticPr fontId="2" type="noConversion"/>
  </si>
  <si>
    <t>潘彥綸</t>
    <phoneticPr fontId="2" type="noConversion"/>
  </si>
  <si>
    <t>誠正國中</t>
    <phoneticPr fontId="2" type="noConversion"/>
  </si>
  <si>
    <t>易靖人</t>
    <phoneticPr fontId="2" type="noConversion"/>
  </si>
  <si>
    <t>洪紹瑜</t>
    <phoneticPr fontId="2" type="noConversion"/>
  </si>
  <si>
    <t>新竹縣立東興國中</t>
    <phoneticPr fontId="2" type="noConversion"/>
  </si>
  <si>
    <t>黃冠淇</t>
    <phoneticPr fontId="2" type="noConversion"/>
  </si>
  <si>
    <t>台中市立中平國民中學</t>
    <phoneticPr fontId="2" type="noConversion"/>
  </si>
  <si>
    <t>吳君友</t>
    <phoneticPr fontId="2" type="noConversion"/>
  </si>
  <si>
    <t>盟諾士擊劍</t>
    <phoneticPr fontId="2" type="noConversion"/>
  </si>
  <si>
    <t>侯彥濱</t>
    <phoneticPr fontId="2" type="noConversion"/>
  </si>
  <si>
    <t>胡峻華</t>
    <phoneticPr fontId="2" type="noConversion"/>
  </si>
  <si>
    <t>李奕隆</t>
    <phoneticPr fontId="2" type="noConversion"/>
  </si>
  <si>
    <t>新竹縣仁愛國中</t>
    <phoneticPr fontId="2" type="noConversion"/>
  </si>
  <si>
    <t>楊承恩</t>
    <phoneticPr fontId="2" type="noConversion"/>
  </si>
  <si>
    <t>台中市建平國小</t>
    <phoneticPr fontId="2" type="noConversion"/>
  </si>
  <si>
    <t>邱紹羽</t>
    <phoneticPr fontId="2" type="noConversion"/>
  </si>
  <si>
    <t>林柏辰</t>
    <phoneticPr fontId="2" type="noConversion"/>
  </si>
  <si>
    <t>吳政達</t>
    <phoneticPr fontId="2" type="noConversion"/>
  </si>
  <si>
    <t>L.C.Y俱樂部</t>
    <phoneticPr fontId="2" type="noConversion"/>
  </si>
  <si>
    <t>洪丞又</t>
    <phoneticPr fontId="2" type="noConversion"/>
  </si>
  <si>
    <t>第一次國內排名</t>
    <phoneticPr fontId="3" type="noConversion"/>
  </si>
  <si>
    <t>第二次國內排名</t>
    <phoneticPr fontId="3" type="noConversion"/>
  </si>
  <si>
    <t>14歲組男子銳劍</t>
    <phoneticPr fontId="2" type="noConversion"/>
  </si>
  <si>
    <t xml:space="preserve">積分  ( 綠色國外選手名次不計，國內選手依序往前遞補名次核算積分 ) </t>
    <phoneticPr fontId="2" type="noConversion"/>
  </si>
  <si>
    <t>撼動擊劍俱樂部</t>
    <phoneticPr fontId="2" type="noConversion"/>
  </si>
  <si>
    <t>陳祖騏</t>
    <phoneticPr fontId="2" type="noConversion"/>
  </si>
  <si>
    <t>高雄市大榮中學</t>
    <phoneticPr fontId="2" type="noConversion"/>
  </si>
  <si>
    <t>金石聿</t>
    <phoneticPr fontId="2" type="noConversion"/>
  </si>
  <si>
    <t>李讓</t>
    <phoneticPr fontId="2" type="noConversion"/>
  </si>
  <si>
    <t>台北市忠孝國小</t>
    <phoneticPr fontId="2" type="noConversion"/>
  </si>
  <si>
    <t>新竹縣東興國小</t>
    <phoneticPr fontId="2" type="noConversion"/>
  </si>
  <si>
    <t>蔡鎔宇</t>
    <phoneticPr fontId="2" type="noConversion"/>
  </si>
  <si>
    <t>14歲組男子軍刀</t>
    <phoneticPr fontId="2" type="noConversion"/>
  </si>
  <si>
    <t>謝昕翰</t>
    <phoneticPr fontId="2" type="noConversion"/>
  </si>
  <si>
    <t>新光國中</t>
    <phoneticPr fontId="2" type="noConversion"/>
  </si>
  <si>
    <t>陳子皓</t>
    <phoneticPr fontId="2" type="noConversion"/>
  </si>
  <si>
    <t>柯孟綸</t>
    <phoneticPr fontId="2" type="noConversion"/>
  </si>
  <si>
    <t>撼動擊劍俱樂部</t>
    <phoneticPr fontId="2" type="noConversion"/>
  </si>
  <si>
    <t>陳品叡</t>
    <phoneticPr fontId="2" type="noConversion"/>
  </si>
  <si>
    <t>忠孝國小</t>
    <phoneticPr fontId="2" type="noConversion"/>
  </si>
  <si>
    <t>李亦淳</t>
    <phoneticPr fontId="2" type="noConversion"/>
  </si>
  <si>
    <t>新竹縣體育會擊劍委員會</t>
    <phoneticPr fontId="2" type="noConversion"/>
  </si>
  <si>
    <t>曾傳閎</t>
    <phoneticPr fontId="2" type="noConversion"/>
  </si>
  <si>
    <t>新竹縣仁愛國中</t>
    <phoneticPr fontId="2" type="noConversion"/>
  </si>
  <si>
    <t>彭鈺傑</t>
    <phoneticPr fontId="2" type="noConversion"/>
  </si>
  <si>
    <t>俞鈞騰</t>
    <phoneticPr fontId="2" type="noConversion"/>
  </si>
  <si>
    <t>王博宇</t>
    <phoneticPr fontId="2" type="noConversion"/>
  </si>
  <si>
    <t>鑫銳擊劍運動中心</t>
    <phoneticPr fontId="2" type="noConversion"/>
  </si>
  <si>
    <t>吳國菖</t>
    <phoneticPr fontId="2" type="noConversion"/>
  </si>
  <si>
    <t>頭家國小</t>
    <phoneticPr fontId="2" type="noConversion"/>
  </si>
  <si>
    <t>林聖偉</t>
    <phoneticPr fontId="2" type="noConversion"/>
  </si>
  <si>
    <t>林仕頣</t>
    <phoneticPr fontId="2" type="noConversion"/>
  </si>
  <si>
    <t>鑫銳擊劍運動中心</t>
    <phoneticPr fontId="2" type="noConversion"/>
  </si>
  <si>
    <t>張宸瑋</t>
    <phoneticPr fontId="2" type="noConversion"/>
  </si>
  <si>
    <t>陳杰佑</t>
    <phoneticPr fontId="2" type="noConversion"/>
  </si>
  <si>
    <t>王博宇</t>
    <phoneticPr fontId="2" type="noConversion"/>
  </si>
  <si>
    <t>丁家安</t>
    <phoneticPr fontId="2" type="noConversion"/>
  </si>
  <si>
    <t>黃洪櫪</t>
    <phoneticPr fontId="2" type="noConversion"/>
  </si>
  <si>
    <t>14歲組女子鈍劍</t>
    <phoneticPr fontId="2" type="noConversion"/>
  </si>
  <si>
    <t>林育葳</t>
    <phoneticPr fontId="2" type="noConversion"/>
  </si>
  <si>
    <t>胡適國小</t>
    <phoneticPr fontId="2" type="noConversion"/>
  </si>
  <si>
    <t>蘇俞璇</t>
    <phoneticPr fontId="2" type="noConversion"/>
  </si>
  <si>
    <t>民族國小</t>
    <phoneticPr fontId="2" type="noConversion"/>
  </si>
  <si>
    <t>呂怡瑩</t>
    <phoneticPr fontId="2" type="noConversion"/>
  </si>
  <si>
    <t>盟諾士擊劍</t>
    <phoneticPr fontId="2" type="noConversion"/>
  </si>
  <si>
    <t>宋可丹</t>
    <phoneticPr fontId="2" type="noConversion"/>
  </si>
  <si>
    <t>HFC新竹擊劍俱樂部</t>
    <phoneticPr fontId="2" type="noConversion"/>
  </si>
  <si>
    <t>林靖童</t>
    <phoneticPr fontId="2" type="noConversion"/>
  </si>
  <si>
    <t>洪筠茹</t>
    <phoneticPr fontId="2" type="noConversion"/>
  </si>
  <si>
    <t>誠正國中</t>
    <phoneticPr fontId="2" type="noConversion"/>
  </si>
  <si>
    <t>王莉甯</t>
    <phoneticPr fontId="2" type="noConversion"/>
  </si>
  <si>
    <t>蔡孟璇</t>
    <phoneticPr fontId="2" type="noConversion"/>
  </si>
  <si>
    <t>14歲組女子銳劍</t>
    <phoneticPr fontId="2" type="noConversion"/>
  </si>
  <si>
    <t>林靖童</t>
    <phoneticPr fontId="2" type="noConversion"/>
  </si>
  <si>
    <t>何怡樺</t>
    <phoneticPr fontId="2" type="noConversion"/>
  </si>
  <si>
    <t>懷生國中</t>
    <phoneticPr fontId="2" type="noConversion"/>
  </si>
  <si>
    <t>朱鈺婷</t>
    <phoneticPr fontId="2" type="noConversion"/>
  </si>
  <si>
    <t>高子婕</t>
    <phoneticPr fontId="2" type="noConversion"/>
  </si>
  <si>
    <t>ROCHELLE LI</t>
    <phoneticPr fontId="2" type="noConversion"/>
  </si>
  <si>
    <t>AST</t>
    <phoneticPr fontId="2" type="noConversion"/>
  </si>
  <si>
    <t>鄭宜庭</t>
    <phoneticPr fontId="2" type="noConversion"/>
  </si>
  <si>
    <t>東南國中</t>
    <phoneticPr fontId="2" type="noConversion"/>
  </si>
  <si>
    <t>張雅萱</t>
    <phoneticPr fontId="2" type="noConversion"/>
  </si>
  <si>
    <t>新光國中</t>
    <phoneticPr fontId="2" type="noConversion"/>
  </si>
  <si>
    <t>郭薰媃</t>
    <phoneticPr fontId="2" type="noConversion"/>
  </si>
  <si>
    <t>林辰欣</t>
    <phoneticPr fontId="2" type="noConversion"/>
  </si>
  <si>
    <t>陳均婕</t>
    <phoneticPr fontId="2" type="noConversion"/>
  </si>
  <si>
    <t>帝翰</t>
    <phoneticPr fontId="2" type="noConversion"/>
  </si>
  <si>
    <t>陳均妤</t>
    <phoneticPr fontId="2" type="noConversion"/>
  </si>
  <si>
    <t>呂怡瑩</t>
    <phoneticPr fontId="2" type="noConversion"/>
  </si>
  <si>
    <t>鄭佩婷</t>
    <phoneticPr fontId="2" type="noConversion"/>
  </si>
  <si>
    <t>東南國中</t>
    <phoneticPr fontId="2" type="noConversion"/>
  </si>
  <si>
    <t>林姵岑</t>
    <phoneticPr fontId="2" type="noConversion"/>
  </si>
  <si>
    <t>彭依璇</t>
    <phoneticPr fontId="2" type="noConversion"/>
  </si>
  <si>
    <t>東南國中</t>
    <phoneticPr fontId="2" type="noConversion"/>
  </si>
  <si>
    <t>邵瑞彤</t>
    <phoneticPr fontId="2" type="noConversion"/>
  </si>
  <si>
    <t>施美琳</t>
    <phoneticPr fontId="2" type="noConversion"/>
  </si>
  <si>
    <t>14歲組女子軍刀</t>
    <phoneticPr fontId="2" type="noConversion"/>
  </si>
  <si>
    <t>呂程琳</t>
    <phoneticPr fontId="2" type="noConversion"/>
  </si>
  <si>
    <t>何云婷</t>
    <phoneticPr fontId="2" type="noConversion"/>
  </si>
  <si>
    <t>張愷庭</t>
    <phoneticPr fontId="2" type="noConversion"/>
  </si>
  <si>
    <t>陳梓錡</t>
    <phoneticPr fontId="2" type="noConversion"/>
  </si>
  <si>
    <t>莊湘蓁</t>
    <phoneticPr fontId="2" type="noConversion"/>
  </si>
  <si>
    <t>12歲組男子鈍劍</t>
    <phoneticPr fontId="2" type="noConversion"/>
  </si>
  <si>
    <t>葉沐恩</t>
    <phoneticPr fontId="2" type="noConversion"/>
  </si>
  <si>
    <t>郭承瑾</t>
    <phoneticPr fontId="2" type="noConversion"/>
  </si>
  <si>
    <t>徐宏杰</t>
    <phoneticPr fontId="2" type="noConversion"/>
  </si>
  <si>
    <t>北市大附小</t>
    <phoneticPr fontId="2" type="noConversion"/>
  </si>
  <si>
    <t>張書晨</t>
    <phoneticPr fontId="2" type="noConversion"/>
  </si>
  <si>
    <t>鑫銳擊劍運動中心</t>
    <phoneticPr fontId="2" type="noConversion"/>
  </si>
  <si>
    <t>駱仰恩</t>
    <phoneticPr fontId="2" type="noConversion"/>
  </si>
  <si>
    <t>蕭文希</t>
    <phoneticPr fontId="2" type="noConversion"/>
  </si>
  <si>
    <t>林哲群</t>
    <phoneticPr fontId="2" type="noConversion"/>
  </si>
  <si>
    <t>洪浚程</t>
    <phoneticPr fontId="2" type="noConversion"/>
  </si>
  <si>
    <t>金存澤</t>
    <phoneticPr fontId="2" type="noConversion"/>
  </si>
  <si>
    <t>吳奇恩</t>
    <phoneticPr fontId="2" type="noConversion"/>
  </si>
  <si>
    <t>徐韜鈞</t>
    <phoneticPr fontId="2" type="noConversion"/>
  </si>
  <si>
    <t>L.C.Y俱樂部</t>
    <phoneticPr fontId="2" type="noConversion"/>
  </si>
  <si>
    <t>鄧福勛</t>
    <phoneticPr fontId="2" type="noConversion"/>
  </si>
  <si>
    <t>陳峻瑩</t>
    <phoneticPr fontId="2" type="noConversion"/>
  </si>
  <si>
    <t>建平國小</t>
    <phoneticPr fontId="2" type="noConversion"/>
  </si>
  <si>
    <t>林洧宏</t>
    <phoneticPr fontId="2" type="noConversion"/>
  </si>
  <si>
    <t>楊承恩</t>
    <phoneticPr fontId="2" type="noConversion"/>
  </si>
  <si>
    <t>鄭文豪</t>
    <phoneticPr fontId="2" type="noConversion"/>
  </si>
  <si>
    <t>陳羿廷</t>
    <phoneticPr fontId="2" type="noConversion"/>
  </si>
  <si>
    <t>12歲組男子銳劍</t>
    <phoneticPr fontId="2" type="noConversion"/>
  </si>
  <si>
    <t>忠孝國小</t>
    <phoneticPr fontId="2" type="noConversion"/>
  </si>
  <si>
    <t>徐宏杰</t>
    <phoneticPr fontId="2" type="noConversion"/>
  </si>
  <si>
    <t>林哲群</t>
    <phoneticPr fontId="2" type="noConversion"/>
  </si>
  <si>
    <t>劉瀚文</t>
    <phoneticPr fontId="2" type="noConversion"/>
  </si>
  <si>
    <t>竹北國小</t>
    <phoneticPr fontId="2" type="noConversion"/>
  </si>
  <si>
    <t>陳秉濬</t>
    <phoneticPr fontId="2" type="noConversion"/>
  </si>
  <si>
    <t>洪浚程</t>
    <phoneticPr fontId="2" type="noConversion"/>
  </si>
  <si>
    <t>邱毓森</t>
    <phoneticPr fontId="2" type="noConversion"/>
  </si>
  <si>
    <t>吳易</t>
    <phoneticPr fontId="2" type="noConversion"/>
  </si>
  <si>
    <t>新竹縣體育會擊劍</t>
    <phoneticPr fontId="2" type="noConversion"/>
  </si>
  <si>
    <t>吳宥杰</t>
    <phoneticPr fontId="2" type="noConversion"/>
  </si>
  <si>
    <t>李宥辰</t>
    <phoneticPr fontId="2" type="noConversion"/>
  </si>
  <si>
    <t>金存澤</t>
    <phoneticPr fontId="2" type="noConversion"/>
  </si>
  <si>
    <t>吳國睿</t>
    <phoneticPr fontId="2" type="noConversion"/>
  </si>
  <si>
    <t>頭家國小</t>
    <phoneticPr fontId="2" type="noConversion"/>
  </si>
  <si>
    <t>王震喬</t>
    <phoneticPr fontId="2" type="noConversion"/>
  </si>
  <si>
    <t>丁家安</t>
    <phoneticPr fontId="2" type="noConversion"/>
  </si>
  <si>
    <t>張宸瑋</t>
    <phoneticPr fontId="2" type="noConversion"/>
  </si>
  <si>
    <t>張宸睿</t>
    <phoneticPr fontId="2" type="noConversion"/>
  </si>
  <si>
    <t>李逸嵐</t>
    <phoneticPr fontId="2" type="noConversion"/>
  </si>
  <si>
    <t>安坑國小</t>
    <phoneticPr fontId="2" type="noConversion"/>
  </si>
  <si>
    <t>林宥辰</t>
    <phoneticPr fontId="2" type="noConversion"/>
  </si>
  <si>
    <t>陳宥升</t>
    <phoneticPr fontId="2" type="noConversion"/>
  </si>
  <si>
    <t>林奎成</t>
    <phoneticPr fontId="2" type="noConversion"/>
  </si>
  <si>
    <t>范翔軍</t>
    <phoneticPr fontId="2" type="noConversion"/>
  </si>
  <si>
    <t>蔡汯洋</t>
    <phoneticPr fontId="2" type="noConversion"/>
  </si>
  <si>
    <t>洪佑宇</t>
    <phoneticPr fontId="2" type="noConversion"/>
  </si>
  <si>
    <t>南投縣</t>
    <phoneticPr fontId="2" type="noConversion"/>
  </si>
  <si>
    <t>黃洪櫪</t>
    <phoneticPr fontId="2" type="noConversion"/>
  </si>
  <si>
    <t>12歲組女子鈍劍</t>
    <phoneticPr fontId="2" type="noConversion"/>
  </si>
  <si>
    <t>胡適國小</t>
    <phoneticPr fontId="2" type="noConversion"/>
  </si>
  <si>
    <t>黃蘇愛</t>
    <phoneticPr fontId="2" type="noConversion"/>
  </si>
  <si>
    <t>蘇俞璇</t>
    <phoneticPr fontId="2" type="noConversion"/>
  </si>
  <si>
    <t>劉芷嫻</t>
    <phoneticPr fontId="2" type="noConversion"/>
  </si>
  <si>
    <t>劉宜瑄</t>
    <phoneticPr fontId="2" type="noConversion"/>
  </si>
  <si>
    <t>高雄美國學校</t>
    <phoneticPr fontId="2" type="noConversion"/>
  </si>
  <si>
    <t>黃宇彤</t>
    <phoneticPr fontId="2" type="noConversion"/>
  </si>
  <si>
    <t>HFC新竹擊劍俱樂部</t>
    <phoneticPr fontId="2" type="noConversion"/>
  </si>
  <si>
    <t>林芳緹</t>
    <phoneticPr fontId="2" type="noConversion"/>
  </si>
  <si>
    <t>林宜芳</t>
    <phoneticPr fontId="2" type="noConversion"/>
  </si>
  <si>
    <t>建平國小</t>
    <phoneticPr fontId="2" type="noConversion"/>
  </si>
  <si>
    <t>蔡佳熹</t>
    <phoneticPr fontId="2" type="noConversion"/>
  </si>
  <si>
    <t>忠孝國小</t>
    <phoneticPr fontId="2" type="noConversion"/>
  </si>
  <si>
    <t>12歲組女子銳劍</t>
    <phoneticPr fontId="2" type="noConversion"/>
  </si>
  <si>
    <t>江雅庭</t>
    <phoneticPr fontId="2" type="noConversion"/>
  </si>
  <si>
    <t>巫紫菱</t>
    <phoneticPr fontId="2" type="noConversion"/>
  </si>
  <si>
    <t>楊晴媗</t>
    <phoneticPr fontId="2" type="noConversion"/>
  </si>
  <si>
    <t>帝翰</t>
    <phoneticPr fontId="2" type="noConversion"/>
  </si>
  <si>
    <t>王宥心</t>
    <phoneticPr fontId="2" type="noConversion"/>
  </si>
  <si>
    <t>徐湘芸</t>
    <phoneticPr fontId="2" type="noConversion"/>
  </si>
  <si>
    <t>杜羽蕎</t>
    <phoneticPr fontId="2" type="noConversion"/>
  </si>
  <si>
    <t>吳諼</t>
    <phoneticPr fontId="2" type="noConversion"/>
  </si>
  <si>
    <t>新竹縣體育會擊劍委員會</t>
    <phoneticPr fontId="2" type="noConversion"/>
  </si>
  <si>
    <t>楊依珊</t>
    <phoneticPr fontId="2" type="noConversion"/>
  </si>
  <si>
    <t>撼動擊劍俱樂部</t>
    <phoneticPr fontId="2" type="noConversion"/>
  </si>
  <si>
    <t>12歲組女子軍劍</t>
    <phoneticPr fontId="2" type="noConversion"/>
  </si>
  <si>
    <t>呂程琳</t>
    <phoneticPr fontId="2" type="noConversion"/>
  </si>
  <si>
    <t>莊湘蓁</t>
    <phoneticPr fontId="2" type="noConversion"/>
  </si>
  <si>
    <t>陳詩蓉</t>
    <phoneticPr fontId="2" type="noConversion"/>
  </si>
  <si>
    <t>卓怡萱</t>
    <phoneticPr fontId="2" type="noConversion"/>
  </si>
  <si>
    <t>集美國小</t>
    <phoneticPr fontId="2" type="noConversion"/>
  </si>
  <si>
    <t>杜璦竹</t>
    <phoneticPr fontId="2" type="noConversion"/>
  </si>
  <si>
    <t>張愷庭</t>
    <phoneticPr fontId="2" type="noConversion"/>
  </si>
  <si>
    <t>廖緹蓁</t>
    <phoneticPr fontId="2" type="noConversion"/>
  </si>
  <si>
    <t>陳梓鈺</t>
    <phoneticPr fontId="2" type="noConversion"/>
  </si>
  <si>
    <t>薛羽婕</t>
    <phoneticPr fontId="2" type="noConversion"/>
  </si>
  <si>
    <t>台北市立忠孝國小</t>
    <phoneticPr fontId="2" type="noConversion"/>
  </si>
  <si>
    <t>台北市忠孝國小</t>
    <phoneticPr fontId="2" type="noConversion"/>
  </si>
  <si>
    <t>新北市三重區三光國小</t>
    <phoneticPr fontId="2" type="noConversion"/>
  </si>
  <si>
    <t>台北市忠孝國小</t>
    <phoneticPr fontId="2" type="noConversion"/>
  </si>
  <si>
    <t>新竹縣立六家國小</t>
    <phoneticPr fontId="2" type="noConversion"/>
  </si>
  <si>
    <t>高雄市龍華國小</t>
    <phoneticPr fontId="2" type="noConversion"/>
  </si>
  <si>
    <t>高雄市信義國小</t>
    <phoneticPr fontId="2" type="noConversion"/>
  </si>
  <si>
    <t>新竹縣立六家國小</t>
    <phoneticPr fontId="2" type="noConversion"/>
  </si>
  <si>
    <t>高雄市龍華國小</t>
    <phoneticPr fontId="2" type="noConversion"/>
  </si>
  <si>
    <t>台中市立中平國中</t>
    <phoneticPr fontId="2" type="noConversion"/>
  </si>
  <si>
    <t>新北市三重區三光國小</t>
    <phoneticPr fontId="2" type="noConversion"/>
  </si>
  <si>
    <t>高雄市壽山國中</t>
    <phoneticPr fontId="2" type="noConversion"/>
  </si>
  <si>
    <t>台中市立中平國民中學</t>
    <phoneticPr fontId="2" type="noConversion"/>
  </si>
  <si>
    <t>高雄市壽山國中</t>
    <phoneticPr fontId="2" type="noConversion"/>
  </si>
  <si>
    <t>郭承瑾</t>
  </si>
  <si>
    <t>徐宏杰</t>
  </si>
  <si>
    <t>張書晨</t>
  </si>
  <si>
    <t>蕭文希</t>
  </si>
  <si>
    <t>林哲群</t>
  </si>
  <si>
    <t>台北市忠孝國小</t>
  </si>
  <si>
    <t>林洧宏</t>
  </si>
  <si>
    <t>游尚閎</t>
  </si>
  <si>
    <t>鑫銳擊劍俱樂部</t>
  </si>
  <si>
    <t>新竹擊劍俱樂部</t>
  </si>
  <si>
    <t>撼動擊劍俱樂部</t>
  </si>
  <si>
    <t>蕭文希</t>
    <phoneticPr fontId="2" type="noConversion"/>
  </si>
  <si>
    <t>林哲群</t>
    <phoneticPr fontId="2" type="noConversion"/>
  </si>
  <si>
    <t>駱仰恩</t>
    <phoneticPr fontId="2" type="noConversion"/>
  </si>
  <si>
    <t>林洧宏</t>
    <phoneticPr fontId="2" type="noConversion"/>
  </si>
  <si>
    <t>帝翰擊劍俱樂部</t>
  </si>
  <si>
    <t>帝翰擊劍俱樂部</t>
    <phoneticPr fontId="2" type="noConversion"/>
  </si>
  <si>
    <t>LIN Michael</t>
    <phoneticPr fontId="2" type="noConversion"/>
  </si>
  <si>
    <t>鄧福勛</t>
    <phoneticPr fontId="2" type="noConversion"/>
  </si>
  <si>
    <t>李讓</t>
  </si>
  <si>
    <t>劉瀚文</t>
  </si>
  <si>
    <t>竹北國小</t>
  </si>
  <si>
    <t>陳秉濬</t>
  </si>
  <si>
    <t>L.C.Y Club</t>
  </si>
  <si>
    <t>徐宇謙</t>
  </si>
  <si>
    <t>何云仁</t>
  </si>
  <si>
    <t>新竹縣關西國中</t>
    <phoneticPr fontId="2" type="noConversion"/>
  </si>
  <si>
    <t>頭家國小</t>
    <phoneticPr fontId="2" type="noConversion"/>
  </si>
  <si>
    <t>吳易</t>
    <phoneticPr fontId="2" type="noConversion"/>
  </si>
  <si>
    <t>邱毓森</t>
    <phoneticPr fontId="2" type="noConversion"/>
  </si>
  <si>
    <t>李濬葆</t>
    <phoneticPr fontId="2" type="noConversion"/>
  </si>
  <si>
    <t>吳國睿</t>
    <phoneticPr fontId="2" type="noConversion"/>
  </si>
  <si>
    <t>新竹縣關西國中</t>
  </si>
  <si>
    <t>12歲組男子軍劍</t>
    <phoneticPr fontId="2" type="noConversion"/>
  </si>
  <si>
    <t>范翔軍</t>
  </si>
  <si>
    <t>南投縣</t>
  </si>
  <si>
    <t xml:space="preserve">Michael Lin </t>
  </si>
  <si>
    <t>黃蘇愛</t>
  </si>
  <si>
    <t>台北市立忠孝國小</t>
  </si>
  <si>
    <t>劉芷嫺</t>
  </si>
  <si>
    <t>巫紫菱</t>
  </si>
  <si>
    <t>楊晴媗</t>
  </si>
  <si>
    <t>杜羽蕎</t>
  </si>
  <si>
    <t>吳諼</t>
  </si>
  <si>
    <t>朱鈺婷</t>
  </si>
  <si>
    <t>張雅萱</t>
  </si>
  <si>
    <t>郭薰媃</t>
  </si>
  <si>
    <t>林辰欣</t>
  </si>
  <si>
    <t>呂怡瑩</t>
  </si>
  <si>
    <t>廖紾廷</t>
  </si>
  <si>
    <t>郭羽璇</t>
  </si>
  <si>
    <t>楊喻媞</t>
  </si>
  <si>
    <t>臺中市立中平國民中學</t>
  </si>
  <si>
    <t>高雄市瑞豐國中</t>
  </si>
  <si>
    <t>台中市新光國中</t>
  </si>
  <si>
    <t>廖紾廷</t>
    <phoneticPr fontId="2" type="noConversion"/>
  </si>
  <si>
    <t>何云婷</t>
  </si>
  <si>
    <t>劉芝廷</t>
  </si>
  <si>
    <t>王紹寧</t>
  </si>
  <si>
    <t>黃千榕</t>
  </si>
  <si>
    <t>郭于萍</t>
  </si>
  <si>
    <t>蔡孟璇</t>
  </si>
  <si>
    <t>蔡宛蓁</t>
  </si>
  <si>
    <t>蔡佩璇</t>
  </si>
  <si>
    <t>周芸昕</t>
  </si>
  <si>
    <t>陳冠妤</t>
  </si>
  <si>
    <t>桃園市慈文國中</t>
  </si>
  <si>
    <t>正梓聯隊</t>
  </si>
  <si>
    <t>新竹縣仁愛國中</t>
  </si>
  <si>
    <t>頭家國小</t>
  </si>
  <si>
    <t>徐, 宏杰</t>
  </si>
  <si>
    <t>鑫銳擊劍</t>
  </si>
  <si>
    <t>永豐中學</t>
  </si>
  <si>
    <t>劉, 東曜</t>
  </si>
  <si>
    <t>王, 紹宇</t>
  </si>
  <si>
    <t>桃園市楊光國中小</t>
  </si>
  <si>
    <t>第二次大同盃兒童暨少年積分賽</t>
  </si>
  <si>
    <t>第二次大同盃兒童暨少年積分賽</t>
    <phoneticPr fontId="2" type="noConversion"/>
  </si>
  <si>
    <t>第一次大同盃兒童暨少年積分賽</t>
  </si>
  <si>
    <t>第一次大同盃兒童暨少年積分賽</t>
    <phoneticPr fontId="2" type="noConversion"/>
  </si>
  <si>
    <t>第一次大同盃兒童暨少年積分賽</t>
    <phoneticPr fontId="2" type="noConversion"/>
  </si>
  <si>
    <t>彭千恩</t>
    <phoneticPr fontId="2" type="noConversion"/>
  </si>
  <si>
    <t>蔣偉仁</t>
    <phoneticPr fontId="2" type="noConversion"/>
  </si>
  <si>
    <t>劉俊廷</t>
    <phoneticPr fontId="2" type="noConversion"/>
  </si>
  <si>
    <t>林宇安</t>
    <phoneticPr fontId="2" type="noConversion"/>
  </si>
  <si>
    <t>彭 浚詠</t>
    <phoneticPr fontId="2" type="noConversion"/>
  </si>
  <si>
    <t>鐘奎恩</t>
    <phoneticPr fontId="2" type="noConversion"/>
  </si>
  <si>
    <t>姓名</t>
    <phoneticPr fontId="2" type="noConversion"/>
  </si>
  <si>
    <t>柯柏庠</t>
    <phoneticPr fontId="2" type="noConversion"/>
  </si>
  <si>
    <t>徐子洋</t>
    <phoneticPr fontId="2" type="noConversion"/>
  </si>
  <si>
    <t>蔣宜秉</t>
    <phoneticPr fontId="2" type="noConversion"/>
  </si>
  <si>
    <t>LIN Cheng</t>
    <phoneticPr fontId="2" type="noConversion"/>
  </si>
  <si>
    <t>林廷恩</t>
    <phoneticPr fontId="2" type="noConversion"/>
  </si>
  <si>
    <t>林子嚴</t>
    <phoneticPr fontId="2" type="noConversion"/>
  </si>
  <si>
    <t>夏允謙</t>
    <phoneticPr fontId="2" type="noConversion"/>
  </si>
  <si>
    <t>林祐庭</t>
    <phoneticPr fontId="2" type="noConversion"/>
  </si>
  <si>
    <t>林子嚴</t>
    <phoneticPr fontId="2" type="noConversion"/>
  </si>
  <si>
    <t>劉印原</t>
    <phoneticPr fontId="2" type="noConversion"/>
  </si>
  <si>
    <t>劉印原</t>
    <phoneticPr fontId="2" type="noConversion"/>
  </si>
  <si>
    <t>林子嚴</t>
    <phoneticPr fontId="2" type="noConversion"/>
  </si>
  <si>
    <t>許皓森</t>
    <phoneticPr fontId="2" type="noConversion"/>
  </si>
  <si>
    <t>彭咨燁</t>
    <phoneticPr fontId="2" type="noConversion"/>
  </si>
  <si>
    <t>胡峻華</t>
    <phoneticPr fontId="2" type="noConversion"/>
  </si>
  <si>
    <t>黃冠淇</t>
    <phoneticPr fontId="2" type="noConversion"/>
  </si>
  <si>
    <t>李弈隆</t>
    <phoneticPr fontId="2" type="noConversion"/>
  </si>
  <si>
    <t>林祐庭</t>
    <phoneticPr fontId="2" type="noConversion"/>
  </si>
  <si>
    <t>夏允謙</t>
    <phoneticPr fontId="2" type="noConversion"/>
  </si>
  <si>
    <t>吳政達</t>
    <phoneticPr fontId="2" type="noConversion"/>
  </si>
  <si>
    <t>洪丞又</t>
    <phoneticPr fontId="2" type="noConversion"/>
  </si>
  <si>
    <t>何紹齊</t>
    <phoneticPr fontId="2" type="noConversion"/>
  </si>
  <si>
    <t>蔡鎔宇</t>
    <phoneticPr fontId="2" type="noConversion"/>
  </si>
  <si>
    <t>李亦淳</t>
    <phoneticPr fontId="2" type="noConversion"/>
  </si>
  <si>
    <t>徐宏杰</t>
    <phoneticPr fontId="2" type="noConversion"/>
  </si>
  <si>
    <t>李弈隆</t>
    <phoneticPr fontId="2" type="noConversion"/>
  </si>
  <si>
    <t>彭鈺傑</t>
    <phoneticPr fontId="2" type="noConversion"/>
  </si>
  <si>
    <t>李讓</t>
    <phoneticPr fontId="2" type="noConversion"/>
  </si>
  <si>
    <t>陳祖騏</t>
    <phoneticPr fontId="2" type="noConversion"/>
  </si>
  <si>
    <t>陳品叡</t>
    <phoneticPr fontId="2" type="noConversion"/>
  </si>
  <si>
    <t>謝昕翰</t>
    <phoneticPr fontId="2" type="noConversion"/>
  </si>
  <si>
    <t>蕭文希</t>
    <phoneticPr fontId="2" type="noConversion"/>
  </si>
  <si>
    <t>駱興誠</t>
    <phoneticPr fontId="2" type="noConversion"/>
  </si>
  <si>
    <t>邱毓森</t>
    <phoneticPr fontId="2" type="noConversion"/>
  </si>
  <si>
    <t>吳國菖</t>
    <phoneticPr fontId="2" type="noConversion"/>
  </si>
  <si>
    <t>林聖偉</t>
    <phoneticPr fontId="2" type="noConversion"/>
  </si>
  <si>
    <t>蕭晏庭</t>
    <phoneticPr fontId="2" type="noConversion"/>
  </si>
  <si>
    <t>CHEN  Felix</t>
    <phoneticPr fontId="2" type="noConversion"/>
  </si>
  <si>
    <t>彭千恩</t>
    <phoneticPr fontId="2" type="noConversion"/>
  </si>
  <si>
    <t>LIN Nick</t>
    <phoneticPr fontId="2" type="noConversion"/>
  </si>
  <si>
    <t>蔣 偉仁</t>
    <phoneticPr fontId="2" type="noConversion"/>
  </si>
  <si>
    <t>劉東曜</t>
    <phoneticPr fontId="2" type="noConversion"/>
  </si>
  <si>
    <t>林宇安</t>
    <phoneticPr fontId="2" type="noConversion"/>
  </si>
  <si>
    <t>彭浚詠</t>
    <phoneticPr fontId="2" type="noConversion"/>
  </si>
  <si>
    <t>徐子洋</t>
    <phoneticPr fontId="2" type="noConversion"/>
  </si>
  <si>
    <t>蔣宜秉</t>
    <phoneticPr fontId="2" type="noConversion"/>
  </si>
  <si>
    <t>LIN Cheng</t>
    <phoneticPr fontId="2" type="noConversion"/>
  </si>
  <si>
    <t>林廷恩</t>
    <phoneticPr fontId="2" type="noConversion"/>
  </si>
  <si>
    <t>王紹宇</t>
    <phoneticPr fontId="2" type="noConversion"/>
  </si>
  <si>
    <t>桃園市慈文國中</t>
    <phoneticPr fontId="2" type="noConversion"/>
  </si>
  <si>
    <t>L.C.Y Club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</si>
</sst>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name val="富漢通粗顏楷"/>
      <family val="3"/>
      <charset val="136"/>
    </font>
    <font>
      <sz val="12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b/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4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295</v>
      </c>
      <c r="B1" s="42"/>
      <c r="C1" s="42"/>
    </row>
    <row r="2" spans="1:8" ht="24.9" customHeight="1">
      <c r="A2" s="40" t="s">
        <v>114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5</v>
      </c>
      <c r="H3" s="4" t="s">
        <v>2</v>
      </c>
    </row>
    <row r="4" spans="1:8" ht="20.100000000000001" customHeight="1">
      <c r="A4" s="31">
        <v>1</v>
      </c>
      <c r="B4" s="31" t="s">
        <v>116</v>
      </c>
      <c r="C4" s="31" t="s">
        <v>4</v>
      </c>
      <c r="D4" s="32">
        <v>2</v>
      </c>
      <c r="E4" s="33">
        <v>26</v>
      </c>
      <c r="F4" s="32">
        <v>2</v>
      </c>
      <c r="G4" s="32">
        <v>26</v>
      </c>
      <c r="H4" s="38">
        <f t="shared" ref="H4:H10" si="0">E4+G4</f>
        <v>52</v>
      </c>
    </row>
    <row r="5" spans="1:8" ht="20.100000000000001" customHeight="1">
      <c r="A5" s="31">
        <v>2</v>
      </c>
      <c r="B5" s="31" t="s">
        <v>119</v>
      </c>
      <c r="C5" s="31" t="s">
        <v>120</v>
      </c>
      <c r="D5" s="32">
        <v>3</v>
      </c>
      <c r="E5" s="33">
        <v>20</v>
      </c>
      <c r="F5" s="32">
        <v>1</v>
      </c>
      <c r="G5" s="32">
        <v>32</v>
      </c>
      <c r="H5" s="38">
        <f t="shared" si="0"/>
        <v>52</v>
      </c>
    </row>
    <row r="6" spans="1:8" ht="20.100000000000001" customHeight="1">
      <c r="A6" s="31">
        <v>3</v>
      </c>
      <c r="B6" s="31" t="s">
        <v>115</v>
      </c>
      <c r="C6" s="31" t="s">
        <v>209</v>
      </c>
      <c r="D6" s="32">
        <v>1</v>
      </c>
      <c r="E6" s="33">
        <v>32</v>
      </c>
      <c r="F6" s="32"/>
      <c r="G6" s="32"/>
      <c r="H6" s="38">
        <f t="shared" si="0"/>
        <v>32</v>
      </c>
    </row>
    <row r="7" spans="1:8" ht="20.100000000000001" customHeight="1">
      <c r="A7" s="31">
        <v>4</v>
      </c>
      <c r="B7" s="31" t="s">
        <v>122</v>
      </c>
      <c r="C7" s="31" t="s">
        <v>120</v>
      </c>
      <c r="D7" s="32">
        <v>6</v>
      </c>
      <c r="E7" s="33">
        <v>14</v>
      </c>
      <c r="F7" s="32">
        <v>5</v>
      </c>
      <c r="G7" s="32">
        <v>14</v>
      </c>
      <c r="H7" s="38">
        <f t="shared" si="0"/>
        <v>28</v>
      </c>
    </row>
    <row r="8" spans="1:8" ht="20.100000000000001" customHeight="1">
      <c r="A8" s="39">
        <v>5</v>
      </c>
      <c r="B8" s="13" t="s">
        <v>121</v>
      </c>
      <c r="C8" s="13" t="s">
        <v>4</v>
      </c>
      <c r="D8" s="14">
        <v>5</v>
      </c>
      <c r="E8" s="15">
        <v>14</v>
      </c>
      <c r="F8" s="14">
        <v>7</v>
      </c>
      <c r="G8" s="14">
        <v>14</v>
      </c>
      <c r="H8" s="4">
        <f t="shared" si="0"/>
        <v>28</v>
      </c>
    </row>
    <row r="9" spans="1:8" ht="20.100000000000001" customHeight="1">
      <c r="A9" s="39">
        <v>6</v>
      </c>
      <c r="B9" s="13" t="s">
        <v>123</v>
      </c>
      <c r="C9" s="13" t="s">
        <v>206</v>
      </c>
      <c r="D9" s="14">
        <v>7</v>
      </c>
      <c r="E9" s="15">
        <v>14</v>
      </c>
      <c r="F9" s="14">
        <v>6</v>
      </c>
      <c r="G9" s="14">
        <v>14</v>
      </c>
      <c r="H9" s="4">
        <f t="shared" si="0"/>
        <v>28</v>
      </c>
    </row>
    <row r="10" spans="1:8" ht="20.100000000000001" customHeight="1">
      <c r="A10" s="39">
        <v>7</v>
      </c>
      <c r="B10" s="13" t="s">
        <v>117</v>
      </c>
      <c r="C10" s="13" t="s">
        <v>118</v>
      </c>
      <c r="D10" s="14">
        <v>3</v>
      </c>
      <c r="E10" s="15">
        <v>20</v>
      </c>
      <c r="F10" s="14"/>
      <c r="G10" s="14"/>
      <c r="H10" s="4">
        <f t="shared" si="0"/>
        <v>20</v>
      </c>
    </row>
    <row r="11" spans="1:8" ht="20.100000000000001" customHeight="1">
      <c r="A11" s="39">
        <v>8</v>
      </c>
      <c r="B11" s="5" t="s">
        <v>224</v>
      </c>
      <c r="C11" s="5" t="s">
        <v>226</v>
      </c>
      <c r="D11" s="6"/>
      <c r="E11" s="9"/>
      <c r="F11" s="6">
        <v>3</v>
      </c>
      <c r="G11" s="6">
        <v>20</v>
      </c>
      <c r="H11" s="4">
        <v>16</v>
      </c>
    </row>
    <row r="12" spans="1:8" ht="20.100000000000001" customHeight="1">
      <c r="A12" s="39">
        <v>9</v>
      </c>
      <c r="B12" s="5" t="s">
        <v>218</v>
      </c>
      <c r="C12" s="5" t="s">
        <v>227</v>
      </c>
      <c r="D12" s="6"/>
      <c r="E12" s="9"/>
      <c r="F12" s="6">
        <v>3</v>
      </c>
      <c r="G12" s="6">
        <v>20</v>
      </c>
      <c r="H12" s="4">
        <v>16</v>
      </c>
    </row>
    <row r="13" spans="1:8" ht="20.100000000000001" customHeight="1">
      <c r="A13" s="39">
        <v>10</v>
      </c>
      <c r="B13" s="13" t="s">
        <v>129</v>
      </c>
      <c r="C13" s="13" t="s">
        <v>4</v>
      </c>
      <c r="D13" s="14">
        <v>12</v>
      </c>
      <c r="E13" s="15">
        <v>8</v>
      </c>
      <c r="F13" s="14">
        <v>10</v>
      </c>
      <c r="G13" s="14">
        <v>8</v>
      </c>
      <c r="H13" s="4">
        <f>E13+G13</f>
        <v>16</v>
      </c>
    </row>
    <row r="14" spans="1:8" ht="20.100000000000001" customHeight="1">
      <c r="A14" s="39">
        <v>11</v>
      </c>
      <c r="B14" s="5" t="s">
        <v>223</v>
      </c>
      <c r="C14" s="5" t="s">
        <v>232</v>
      </c>
      <c r="D14" s="6"/>
      <c r="E14" s="9"/>
      <c r="F14" s="6">
        <v>8</v>
      </c>
      <c r="G14" s="6">
        <v>14</v>
      </c>
      <c r="H14" s="4">
        <v>14</v>
      </c>
    </row>
    <row r="15" spans="1:8" ht="20.100000000000001" customHeight="1">
      <c r="A15" s="39">
        <v>12</v>
      </c>
      <c r="B15" s="13" t="s">
        <v>124</v>
      </c>
      <c r="C15" s="13" t="s">
        <v>210</v>
      </c>
      <c r="D15" s="14">
        <v>8</v>
      </c>
      <c r="E15" s="15">
        <v>14</v>
      </c>
      <c r="F15" s="14"/>
      <c r="G15" s="14"/>
      <c r="H15" s="4">
        <f t="shared" ref="H15:H23" si="1">E15+G15</f>
        <v>14</v>
      </c>
    </row>
    <row r="16" spans="1:8" ht="20.100000000000001" customHeight="1">
      <c r="A16" s="39">
        <v>13</v>
      </c>
      <c r="B16" s="13" t="s">
        <v>125</v>
      </c>
      <c r="C16" s="13" t="s">
        <v>211</v>
      </c>
      <c r="D16" s="14">
        <v>9</v>
      </c>
      <c r="E16" s="15">
        <v>8</v>
      </c>
      <c r="F16" s="14"/>
      <c r="G16" s="14"/>
      <c r="H16" s="4">
        <f t="shared" si="1"/>
        <v>8</v>
      </c>
    </row>
    <row r="17" spans="1:8" ht="20.100000000000001" customHeight="1">
      <c r="A17" s="39">
        <v>14</v>
      </c>
      <c r="B17" s="13" t="s">
        <v>126</v>
      </c>
      <c r="C17" s="13" t="s">
        <v>4</v>
      </c>
      <c r="D17" s="14">
        <v>10</v>
      </c>
      <c r="E17" s="15">
        <v>8</v>
      </c>
      <c r="F17" s="14"/>
      <c r="G17" s="14"/>
      <c r="H17" s="4">
        <f t="shared" si="1"/>
        <v>8</v>
      </c>
    </row>
    <row r="18" spans="1:8" ht="20.100000000000001" customHeight="1">
      <c r="A18" s="39">
        <v>15</v>
      </c>
      <c r="B18" s="13" t="s">
        <v>127</v>
      </c>
      <c r="C18" s="13" t="s">
        <v>128</v>
      </c>
      <c r="D18" s="14">
        <v>11</v>
      </c>
      <c r="E18" s="15">
        <v>8</v>
      </c>
      <c r="F18" s="14"/>
      <c r="G18" s="14"/>
      <c r="H18" s="4">
        <f t="shared" si="1"/>
        <v>8</v>
      </c>
    </row>
    <row r="19" spans="1:8" ht="20.100000000000001" customHeight="1">
      <c r="A19" s="39">
        <v>16</v>
      </c>
      <c r="B19" s="13" t="s">
        <v>130</v>
      </c>
      <c r="C19" s="13" t="s">
        <v>131</v>
      </c>
      <c r="D19" s="14">
        <v>13</v>
      </c>
      <c r="E19" s="15">
        <v>8</v>
      </c>
      <c r="F19" s="14"/>
      <c r="G19" s="14"/>
      <c r="H19" s="4">
        <f t="shared" si="1"/>
        <v>8</v>
      </c>
    </row>
    <row r="20" spans="1:8" ht="20.100000000000001" customHeight="1">
      <c r="A20" s="39">
        <v>17</v>
      </c>
      <c r="B20" s="23" t="s">
        <v>132</v>
      </c>
      <c r="C20" s="23" t="s">
        <v>232</v>
      </c>
      <c r="D20" s="24">
        <v>14</v>
      </c>
      <c r="E20" s="15">
        <v>8</v>
      </c>
      <c r="F20" s="24"/>
      <c r="G20" s="24"/>
      <c r="H20" s="25">
        <f t="shared" si="1"/>
        <v>8</v>
      </c>
    </row>
    <row r="21" spans="1:8" s="26" customFormat="1">
      <c r="A21" s="39">
        <v>18</v>
      </c>
      <c r="B21" s="13" t="s">
        <v>133</v>
      </c>
      <c r="C21" s="13" t="s">
        <v>25</v>
      </c>
      <c r="D21" s="14">
        <v>15</v>
      </c>
      <c r="E21" s="15">
        <v>8</v>
      </c>
      <c r="F21" s="14"/>
      <c r="G21" s="14"/>
      <c r="H21" s="4">
        <f t="shared" si="1"/>
        <v>8</v>
      </c>
    </row>
    <row r="22" spans="1:8" s="26" customFormat="1">
      <c r="A22" s="39">
        <v>19</v>
      </c>
      <c r="B22" s="13" t="s">
        <v>134</v>
      </c>
      <c r="C22" s="13" t="s">
        <v>25</v>
      </c>
      <c r="D22" s="14">
        <v>16</v>
      </c>
      <c r="E22" s="15">
        <v>8</v>
      </c>
      <c r="F22" s="14"/>
      <c r="G22" s="14"/>
      <c r="H22" s="4">
        <f t="shared" si="1"/>
        <v>8</v>
      </c>
    </row>
    <row r="23" spans="1:8" s="26" customFormat="1">
      <c r="A23" s="39">
        <v>20</v>
      </c>
      <c r="B23" s="13" t="s">
        <v>135</v>
      </c>
      <c r="C23" s="13" t="s">
        <v>25</v>
      </c>
      <c r="D23" s="14">
        <v>17</v>
      </c>
      <c r="E23" s="15">
        <v>4</v>
      </c>
      <c r="F23" s="14"/>
      <c r="G23" s="14"/>
      <c r="H23" s="4">
        <f t="shared" si="1"/>
        <v>4</v>
      </c>
    </row>
    <row r="25" spans="1:8">
      <c r="A25" s="42" t="s">
        <v>293</v>
      </c>
      <c r="B25" s="42"/>
      <c r="C25" s="42"/>
    </row>
    <row r="26" spans="1:8" ht="16.8" customHeight="1">
      <c r="A26" s="17" t="s">
        <v>114</v>
      </c>
      <c r="B26" s="18"/>
      <c r="C26" s="19"/>
      <c r="D26" s="20" t="s">
        <v>34</v>
      </c>
      <c r="E26" s="21"/>
      <c r="F26" s="21"/>
      <c r="G26" s="21"/>
      <c r="H26" s="22"/>
    </row>
    <row r="27" spans="1:8" ht="16.8" customHeight="1">
      <c r="A27" s="8" t="s">
        <v>9</v>
      </c>
      <c r="B27" s="8" t="s">
        <v>0</v>
      </c>
      <c r="C27" s="8" t="s">
        <v>1</v>
      </c>
      <c r="D27" s="1" t="s">
        <v>31</v>
      </c>
      <c r="E27" s="11" t="s">
        <v>5</v>
      </c>
      <c r="F27" s="1" t="s">
        <v>32</v>
      </c>
      <c r="G27" s="12" t="s">
        <v>5</v>
      </c>
      <c r="H27" s="4" t="s">
        <v>2</v>
      </c>
    </row>
    <row r="28" spans="1:8" ht="16.8" customHeight="1">
      <c r="A28" s="13">
        <v>1</v>
      </c>
      <c r="B28" s="13" t="s">
        <v>219</v>
      </c>
      <c r="C28" s="13" t="s">
        <v>225</v>
      </c>
      <c r="D28" s="14"/>
      <c r="E28" s="15"/>
      <c r="F28" s="14">
        <v>1</v>
      </c>
      <c r="G28" s="14">
        <v>32</v>
      </c>
      <c r="H28" s="4">
        <f>SUM(G28)</f>
        <v>32</v>
      </c>
    </row>
    <row r="29" spans="1:8" ht="16.8" customHeight="1">
      <c r="A29" s="13">
        <v>2</v>
      </c>
      <c r="B29" s="13" t="s">
        <v>217</v>
      </c>
      <c r="C29" s="13" t="s">
        <v>226</v>
      </c>
      <c r="D29" s="14"/>
      <c r="E29" s="15"/>
      <c r="F29" s="14">
        <v>2</v>
      </c>
      <c r="G29" s="14">
        <v>26</v>
      </c>
      <c r="H29" s="4">
        <f t="shared" ref="H29:H37" si="2">SUM(G29)</f>
        <v>26</v>
      </c>
    </row>
    <row r="30" spans="1:8" ht="16.8" customHeight="1">
      <c r="A30" s="13">
        <v>3</v>
      </c>
      <c r="B30" s="13" t="s">
        <v>224</v>
      </c>
      <c r="C30" s="13" t="s">
        <v>226</v>
      </c>
      <c r="D30" s="14"/>
      <c r="E30" s="15"/>
      <c r="F30" s="14">
        <v>3</v>
      </c>
      <c r="G30" s="14">
        <v>20</v>
      </c>
      <c r="H30" s="4">
        <f t="shared" si="2"/>
        <v>20</v>
      </c>
    </row>
    <row r="31" spans="1:8" ht="16.8" customHeight="1">
      <c r="A31" s="13">
        <v>4</v>
      </c>
      <c r="B31" s="13" t="s">
        <v>218</v>
      </c>
      <c r="C31" s="13" t="s">
        <v>227</v>
      </c>
      <c r="D31" s="14"/>
      <c r="E31" s="15"/>
      <c r="F31" s="14">
        <v>3</v>
      </c>
      <c r="G31" s="14">
        <v>20</v>
      </c>
      <c r="H31" s="4">
        <f t="shared" si="2"/>
        <v>20</v>
      </c>
    </row>
    <row r="32" spans="1:8" ht="16.8" customHeight="1">
      <c r="A32" s="13">
        <v>5</v>
      </c>
      <c r="B32" s="13" t="s">
        <v>228</v>
      </c>
      <c r="C32" s="13" t="s">
        <v>225</v>
      </c>
      <c r="D32" s="14"/>
      <c r="E32" s="15"/>
      <c r="F32" s="14">
        <v>5</v>
      </c>
      <c r="G32" s="14">
        <v>14</v>
      </c>
      <c r="H32" s="4">
        <f t="shared" si="2"/>
        <v>14</v>
      </c>
    </row>
    <row r="33" spans="1:8" ht="16.8" customHeight="1">
      <c r="A33" s="13">
        <v>6</v>
      </c>
      <c r="B33" s="13" t="s">
        <v>229</v>
      </c>
      <c r="C33" s="13" t="s">
        <v>222</v>
      </c>
      <c r="D33" s="14"/>
      <c r="E33" s="15"/>
      <c r="F33" s="14">
        <v>6</v>
      </c>
      <c r="G33" s="14">
        <v>14</v>
      </c>
      <c r="H33" s="4">
        <f t="shared" si="2"/>
        <v>14</v>
      </c>
    </row>
    <row r="34" spans="1:8" ht="16.8" customHeight="1">
      <c r="A34" s="13">
        <v>7</v>
      </c>
      <c r="B34" s="13" t="s">
        <v>230</v>
      </c>
      <c r="C34" s="13" t="s">
        <v>226</v>
      </c>
      <c r="D34" s="14"/>
      <c r="E34" s="15"/>
      <c r="F34" s="14">
        <v>7</v>
      </c>
      <c r="G34" s="14">
        <v>14</v>
      </c>
      <c r="H34" s="4">
        <f t="shared" si="2"/>
        <v>14</v>
      </c>
    </row>
    <row r="35" spans="1:8" ht="16.8" customHeight="1">
      <c r="A35" s="13">
        <v>8</v>
      </c>
      <c r="B35" s="13" t="s">
        <v>231</v>
      </c>
      <c r="C35" s="13" t="s">
        <v>233</v>
      </c>
      <c r="D35" s="14"/>
      <c r="E35" s="15"/>
      <c r="F35" s="14">
        <v>8</v>
      </c>
      <c r="G35" s="14">
        <v>14</v>
      </c>
      <c r="H35" s="4">
        <f t="shared" si="2"/>
        <v>14</v>
      </c>
    </row>
    <row r="36" spans="1:8" ht="16.8" customHeight="1">
      <c r="A36" s="13">
        <v>9</v>
      </c>
      <c r="B36" s="13" t="s">
        <v>234</v>
      </c>
      <c r="C36" s="13" t="s">
        <v>232</v>
      </c>
      <c r="D36" s="14"/>
      <c r="E36" s="15"/>
      <c r="F36" s="14">
        <v>9</v>
      </c>
      <c r="G36" s="14">
        <v>8</v>
      </c>
      <c r="H36" s="4">
        <f t="shared" si="2"/>
        <v>8</v>
      </c>
    </row>
    <row r="37" spans="1:8" ht="16.8" customHeight="1">
      <c r="A37" s="13">
        <v>10</v>
      </c>
      <c r="B37" s="13" t="s">
        <v>235</v>
      </c>
      <c r="C37" s="13" t="s">
        <v>226</v>
      </c>
      <c r="D37" s="14"/>
      <c r="E37" s="15"/>
      <c r="F37" s="14">
        <v>10</v>
      </c>
      <c r="G37" s="14">
        <v>8</v>
      </c>
      <c r="H37" s="4">
        <f t="shared" si="2"/>
        <v>8</v>
      </c>
    </row>
    <row r="38" spans="1:8" ht="16.8" customHeight="1">
      <c r="A38" s="13">
        <v>11</v>
      </c>
      <c r="B38" s="13"/>
      <c r="C38" s="13"/>
      <c r="D38" s="14"/>
      <c r="E38" s="15"/>
      <c r="F38" s="14"/>
      <c r="G38" s="14"/>
      <c r="H38" s="4"/>
    </row>
  </sheetData>
  <sortState ref="A3:H22">
    <sortCondition descending="1" ref="H3"/>
  </sortState>
  <mergeCells count="4">
    <mergeCell ref="A2:C2"/>
    <mergeCell ref="D2:H2"/>
    <mergeCell ref="A25:C25"/>
    <mergeCell ref="A1:C1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C3" sqref="C3:C1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69</v>
      </c>
      <c r="B1" s="40"/>
      <c r="C1" s="40"/>
      <c r="D1" s="41" t="s">
        <v>34</v>
      </c>
      <c r="E1" s="41"/>
      <c r="F1" s="41"/>
      <c r="G1" s="41"/>
      <c r="H1" s="41"/>
    </row>
    <row r="2" spans="1:8" ht="20.100000000000001" customHeight="1">
      <c r="A2" s="8" t="s">
        <v>9</v>
      </c>
      <c r="B2" s="8" t="s">
        <v>0</v>
      </c>
      <c r="C2" s="8" t="s">
        <v>1</v>
      </c>
      <c r="D2" s="1" t="s">
        <v>31</v>
      </c>
      <c r="E2" s="11" t="s">
        <v>5</v>
      </c>
      <c r="F2" s="1" t="s">
        <v>32</v>
      </c>
      <c r="G2" s="12" t="s">
        <v>5</v>
      </c>
      <c r="H2" s="4" t="s">
        <v>2</v>
      </c>
    </row>
    <row r="3" spans="1:8">
      <c r="A3" s="31">
        <v>1</v>
      </c>
      <c r="B3" s="31" t="s">
        <v>265</v>
      </c>
      <c r="C3" s="31" t="s">
        <v>354</v>
      </c>
      <c r="D3" s="32"/>
      <c r="E3" s="33"/>
      <c r="F3" s="32">
        <v>1</v>
      </c>
      <c r="G3" s="32">
        <v>32</v>
      </c>
      <c r="H3" s="38">
        <f t="shared" ref="H3:H16" si="0">E3+G3</f>
        <v>32</v>
      </c>
    </row>
    <row r="4" spans="1:8" ht="20.100000000000001" customHeight="1">
      <c r="A4" s="31">
        <v>2</v>
      </c>
      <c r="B4" s="31" t="s">
        <v>70</v>
      </c>
      <c r="C4" s="31" t="s">
        <v>71</v>
      </c>
      <c r="D4" s="32">
        <v>1</v>
      </c>
      <c r="E4" s="33">
        <v>32</v>
      </c>
      <c r="F4" s="32"/>
      <c r="G4" s="32"/>
      <c r="H4" s="38">
        <f t="shared" si="0"/>
        <v>32</v>
      </c>
    </row>
    <row r="5" spans="1:8">
      <c r="A5" s="31">
        <v>3</v>
      </c>
      <c r="B5" s="31" t="s">
        <v>82</v>
      </c>
      <c r="C5" s="31" t="s">
        <v>215</v>
      </c>
      <c r="D5" s="32">
        <v>8</v>
      </c>
      <c r="E5" s="33">
        <v>14</v>
      </c>
      <c r="F5" s="32">
        <v>7</v>
      </c>
      <c r="G5" s="32">
        <v>14</v>
      </c>
      <c r="H5" s="38">
        <f t="shared" si="0"/>
        <v>28</v>
      </c>
    </row>
    <row r="6" spans="1:8" ht="20.100000000000001" customHeight="1">
      <c r="A6" s="31">
        <v>4</v>
      </c>
      <c r="B6" s="31" t="s">
        <v>279</v>
      </c>
      <c r="C6" s="31" t="s">
        <v>284</v>
      </c>
      <c r="D6" s="32"/>
      <c r="E6" s="33"/>
      <c r="F6" s="32">
        <v>2</v>
      </c>
      <c r="G6" s="32">
        <v>26</v>
      </c>
      <c r="H6" s="38">
        <f t="shared" si="0"/>
        <v>26</v>
      </c>
    </row>
    <row r="7" spans="1:8">
      <c r="A7" s="5">
        <v>5</v>
      </c>
      <c r="B7" s="13" t="s">
        <v>72</v>
      </c>
      <c r="C7" s="13" t="s">
        <v>73</v>
      </c>
      <c r="D7" s="14">
        <v>2</v>
      </c>
      <c r="E7" s="15">
        <v>26</v>
      </c>
      <c r="F7" s="14"/>
      <c r="G7" s="14"/>
      <c r="H7" s="16">
        <f t="shared" si="0"/>
        <v>26</v>
      </c>
    </row>
    <row r="8" spans="1:8">
      <c r="A8" s="5">
        <v>6</v>
      </c>
      <c r="B8" s="5" t="s">
        <v>280</v>
      </c>
      <c r="C8" s="5" t="s">
        <v>284</v>
      </c>
      <c r="D8" s="6"/>
      <c r="E8" s="9"/>
      <c r="F8" s="6">
        <v>3</v>
      </c>
      <c r="G8" s="6">
        <v>20</v>
      </c>
      <c r="H8" s="16">
        <f t="shared" si="0"/>
        <v>20</v>
      </c>
    </row>
    <row r="9" spans="1:8" ht="20.100000000000001" customHeight="1">
      <c r="A9" s="5">
        <v>7</v>
      </c>
      <c r="B9" s="5" t="s">
        <v>281</v>
      </c>
      <c r="C9" s="5" t="s">
        <v>284</v>
      </c>
      <c r="D9" s="6"/>
      <c r="E9" s="9"/>
      <c r="F9" s="6">
        <v>3</v>
      </c>
      <c r="G9" s="6">
        <v>20</v>
      </c>
      <c r="H9" s="16">
        <f t="shared" si="0"/>
        <v>20</v>
      </c>
    </row>
    <row r="10" spans="1:8" ht="20.100000000000001" customHeight="1">
      <c r="A10" s="5">
        <v>8</v>
      </c>
      <c r="B10" s="13" t="s">
        <v>74</v>
      </c>
      <c r="C10" s="13" t="s">
        <v>75</v>
      </c>
      <c r="D10" s="14">
        <v>3</v>
      </c>
      <c r="E10" s="15">
        <v>20</v>
      </c>
      <c r="F10" s="14"/>
      <c r="G10" s="14"/>
      <c r="H10" s="16">
        <f t="shared" si="0"/>
        <v>20</v>
      </c>
    </row>
    <row r="11" spans="1:8" ht="20.100000000000001" customHeight="1">
      <c r="A11" s="5">
        <v>9</v>
      </c>
      <c r="B11" s="13" t="s">
        <v>76</v>
      </c>
      <c r="C11" s="13" t="s">
        <v>77</v>
      </c>
      <c r="D11" s="14">
        <v>3</v>
      </c>
      <c r="E11" s="15">
        <v>20</v>
      </c>
      <c r="F11" s="14"/>
      <c r="G11" s="14"/>
      <c r="H11" s="16">
        <f t="shared" si="0"/>
        <v>20</v>
      </c>
    </row>
    <row r="12" spans="1:8">
      <c r="A12" s="5">
        <v>10</v>
      </c>
      <c r="B12" s="5" t="s">
        <v>282</v>
      </c>
      <c r="C12" s="5" t="s">
        <v>284</v>
      </c>
      <c r="D12" s="6"/>
      <c r="E12" s="9"/>
      <c r="F12" s="6">
        <v>5</v>
      </c>
      <c r="G12" s="6">
        <v>14</v>
      </c>
      <c r="H12" s="16">
        <f t="shared" si="0"/>
        <v>14</v>
      </c>
    </row>
    <row r="13" spans="1:8" ht="20.100000000000001" customHeight="1">
      <c r="A13" s="5">
        <v>11</v>
      </c>
      <c r="B13" s="13" t="s">
        <v>78</v>
      </c>
      <c r="C13" s="13" t="s">
        <v>216</v>
      </c>
      <c r="D13" s="14">
        <v>5</v>
      </c>
      <c r="E13" s="15">
        <v>14</v>
      </c>
      <c r="F13" s="14"/>
      <c r="G13" s="14"/>
      <c r="H13" s="16">
        <f t="shared" si="0"/>
        <v>14</v>
      </c>
    </row>
    <row r="14" spans="1:8">
      <c r="A14" s="5">
        <v>12</v>
      </c>
      <c r="B14" s="5" t="s">
        <v>263</v>
      </c>
      <c r="C14" s="5" t="s">
        <v>269</v>
      </c>
      <c r="D14" s="6"/>
      <c r="E14" s="9"/>
      <c r="F14" s="6">
        <v>6</v>
      </c>
      <c r="G14" s="6">
        <v>14</v>
      </c>
      <c r="H14" s="16">
        <f t="shared" si="0"/>
        <v>14</v>
      </c>
    </row>
    <row r="15" spans="1:8" ht="20.100000000000001" customHeight="1">
      <c r="A15" s="5">
        <v>13</v>
      </c>
      <c r="B15" s="13" t="s">
        <v>79</v>
      </c>
      <c r="C15" s="13" t="s">
        <v>80</v>
      </c>
      <c r="D15" s="14">
        <v>6</v>
      </c>
      <c r="E15" s="15">
        <v>14</v>
      </c>
      <c r="F15" s="14"/>
      <c r="G15" s="14"/>
      <c r="H15" s="16">
        <f t="shared" si="0"/>
        <v>14</v>
      </c>
    </row>
    <row r="16" spans="1:8" ht="20.100000000000001" customHeight="1">
      <c r="A16" s="5">
        <v>14</v>
      </c>
      <c r="B16" s="13" t="s">
        <v>81</v>
      </c>
      <c r="C16" s="13" t="s">
        <v>77</v>
      </c>
      <c r="D16" s="14">
        <v>7</v>
      </c>
      <c r="E16" s="15">
        <v>14</v>
      </c>
      <c r="F16" s="14"/>
      <c r="G16" s="14"/>
      <c r="H16" s="16">
        <f t="shared" si="0"/>
        <v>14</v>
      </c>
    </row>
    <row r="20" spans="1:8">
      <c r="A20" s="42" t="s">
        <v>293</v>
      </c>
      <c r="B20" s="42"/>
      <c r="C20" s="42"/>
    </row>
    <row r="21" spans="1:8">
      <c r="A21" s="17" t="s">
        <v>69</v>
      </c>
      <c r="B21" s="18"/>
      <c r="C21" s="19"/>
      <c r="D21" s="20" t="s">
        <v>34</v>
      </c>
      <c r="E21" s="21"/>
      <c r="F21" s="21"/>
      <c r="G21" s="21"/>
      <c r="H21" s="22"/>
    </row>
    <row r="22" spans="1:8">
      <c r="A22" s="8" t="s">
        <v>9</v>
      </c>
      <c r="B22" s="8" t="s">
        <v>0</v>
      </c>
      <c r="C22" s="8" t="s">
        <v>1</v>
      </c>
      <c r="D22" s="1" t="s">
        <v>31</v>
      </c>
      <c r="E22" s="11" t="s">
        <v>5</v>
      </c>
      <c r="F22" s="1" t="s">
        <v>32</v>
      </c>
      <c r="G22" s="12" t="s">
        <v>5</v>
      </c>
      <c r="H22" s="4" t="s">
        <v>2</v>
      </c>
    </row>
    <row r="23" spans="1:8">
      <c r="A23" s="13">
        <v>1</v>
      </c>
      <c r="B23" s="13" t="s">
        <v>265</v>
      </c>
      <c r="C23" s="13" t="s">
        <v>283</v>
      </c>
      <c r="D23" s="14"/>
      <c r="E23" s="15"/>
      <c r="F23" s="6">
        <v>1</v>
      </c>
      <c r="G23" s="14">
        <v>32</v>
      </c>
      <c r="H23" s="16"/>
    </row>
    <row r="24" spans="1:8">
      <c r="A24" s="13">
        <v>2</v>
      </c>
      <c r="B24" s="13" t="s">
        <v>279</v>
      </c>
      <c r="C24" s="13" t="s">
        <v>284</v>
      </c>
      <c r="D24" s="14"/>
      <c r="E24" s="15"/>
      <c r="F24" s="6">
        <v>2</v>
      </c>
      <c r="G24" s="14">
        <v>26</v>
      </c>
      <c r="H24" s="16"/>
    </row>
    <row r="25" spans="1:8">
      <c r="A25" s="13">
        <v>3</v>
      </c>
      <c r="B25" s="13" t="s">
        <v>280</v>
      </c>
      <c r="C25" s="13" t="s">
        <v>284</v>
      </c>
      <c r="D25" s="14"/>
      <c r="E25" s="15"/>
      <c r="F25" s="6">
        <v>3</v>
      </c>
      <c r="G25" s="14">
        <v>20</v>
      </c>
      <c r="H25" s="16"/>
    </row>
    <row r="26" spans="1:8">
      <c r="A26" s="13">
        <v>3</v>
      </c>
      <c r="B26" s="13" t="s">
        <v>281</v>
      </c>
      <c r="C26" s="13" t="s">
        <v>284</v>
      </c>
      <c r="D26" s="14"/>
      <c r="E26" s="15"/>
      <c r="F26" s="6">
        <v>3</v>
      </c>
      <c r="G26" s="14">
        <v>20</v>
      </c>
      <c r="H26" s="16"/>
    </row>
    <row r="27" spans="1:8">
      <c r="A27" s="13">
        <v>5</v>
      </c>
      <c r="B27" s="13" t="s">
        <v>282</v>
      </c>
      <c r="C27" s="13" t="s">
        <v>284</v>
      </c>
      <c r="D27" s="14"/>
      <c r="E27" s="15"/>
      <c r="F27" s="6">
        <v>5</v>
      </c>
      <c r="G27" s="14">
        <v>14</v>
      </c>
      <c r="H27" s="16"/>
    </row>
    <row r="28" spans="1:8">
      <c r="A28" s="13">
        <v>6</v>
      </c>
      <c r="B28" s="13" t="s">
        <v>263</v>
      </c>
      <c r="C28" s="13" t="s">
        <v>269</v>
      </c>
      <c r="D28" s="14"/>
      <c r="E28" s="15"/>
      <c r="F28" s="6">
        <v>6</v>
      </c>
      <c r="G28" s="14">
        <v>14</v>
      </c>
      <c r="H28" s="16"/>
    </row>
    <row r="29" spans="1:8">
      <c r="A29" s="13">
        <v>7</v>
      </c>
      <c r="B29" s="13" t="s">
        <v>278</v>
      </c>
      <c r="C29" s="13" t="s">
        <v>269</v>
      </c>
      <c r="D29" s="14"/>
      <c r="E29" s="15"/>
      <c r="F29" s="6">
        <v>7</v>
      </c>
      <c r="G29" s="14">
        <v>14</v>
      </c>
      <c r="H29" s="16"/>
    </row>
    <row r="30" spans="1:8">
      <c r="A30" s="13">
        <v>8</v>
      </c>
      <c r="B30" s="13"/>
      <c r="C30" s="13"/>
      <c r="D30" s="14"/>
      <c r="E30" s="15"/>
      <c r="F30" s="14"/>
      <c r="G30" s="14"/>
      <c r="H30" s="16"/>
    </row>
  </sheetData>
  <sortState ref="A3:H16">
    <sortCondition descending="1" ref="H3"/>
  </sortState>
  <mergeCells count="3">
    <mergeCell ref="A1:C1"/>
    <mergeCell ref="D1:H1"/>
    <mergeCell ref="A20:C20"/>
  </mergeCells>
  <phoneticPr fontId="2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10" zoomScaleNormal="110" workbookViewId="0">
      <selection activeCell="C3" sqref="C3:C1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108</v>
      </c>
      <c r="B1" s="40"/>
      <c r="C1" s="40"/>
      <c r="D1" s="41" t="s">
        <v>34</v>
      </c>
      <c r="E1" s="41"/>
      <c r="F1" s="41"/>
      <c r="G1" s="41"/>
      <c r="H1" s="41"/>
    </row>
    <row r="2" spans="1:8" ht="20.100000000000001" customHeight="1">
      <c r="A2" s="8" t="s">
        <v>9</v>
      </c>
      <c r="B2" s="8" t="s">
        <v>0</v>
      </c>
      <c r="C2" s="8" t="s">
        <v>1</v>
      </c>
      <c r="D2" s="1" t="s">
        <v>31</v>
      </c>
      <c r="E2" s="11" t="s">
        <v>5</v>
      </c>
      <c r="F2" s="1" t="s">
        <v>32</v>
      </c>
      <c r="G2" s="12" t="s">
        <v>5</v>
      </c>
      <c r="H2" s="4" t="s">
        <v>2</v>
      </c>
    </row>
    <row r="3" spans="1:8" ht="21" customHeight="1">
      <c r="A3" s="31">
        <v>1</v>
      </c>
      <c r="B3" s="31" t="s">
        <v>110</v>
      </c>
      <c r="C3" s="31" t="s">
        <v>355</v>
      </c>
      <c r="D3" s="32">
        <v>2</v>
      </c>
      <c r="E3" s="33">
        <v>26</v>
      </c>
      <c r="F3" s="32">
        <v>2</v>
      </c>
      <c r="G3" s="32">
        <v>26</v>
      </c>
      <c r="H3" s="38">
        <f>E3+G3</f>
        <v>52</v>
      </c>
    </row>
    <row r="4" spans="1:8" ht="20.100000000000001" customHeight="1">
      <c r="A4" s="31">
        <v>2</v>
      </c>
      <c r="B4" s="31" t="s">
        <v>274</v>
      </c>
      <c r="C4" s="31" t="s">
        <v>270</v>
      </c>
      <c r="D4" s="32"/>
      <c r="E4" s="33"/>
      <c r="F4" s="32">
        <v>1</v>
      </c>
      <c r="G4" s="32">
        <v>32</v>
      </c>
      <c r="H4" s="38">
        <f t="shared" ref="H4:H11" si="0">E4+G4</f>
        <v>32</v>
      </c>
    </row>
    <row r="5" spans="1:8" ht="20.100000000000001" customHeight="1">
      <c r="A5" s="31">
        <v>3</v>
      </c>
      <c r="B5" s="31" t="s">
        <v>109</v>
      </c>
      <c r="C5" s="31" t="s">
        <v>213</v>
      </c>
      <c r="D5" s="32">
        <v>1</v>
      </c>
      <c r="E5" s="33">
        <v>32</v>
      </c>
      <c r="F5" s="32"/>
      <c r="G5" s="32"/>
      <c r="H5" s="38">
        <f t="shared" si="0"/>
        <v>32</v>
      </c>
    </row>
    <row r="6" spans="1:8">
      <c r="A6" s="31">
        <v>4</v>
      </c>
      <c r="B6" s="31" t="s">
        <v>275</v>
      </c>
      <c r="C6" s="31" t="s">
        <v>270</v>
      </c>
      <c r="D6" s="32"/>
      <c r="E6" s="33"/>
      <c r="F6" s="32">
        <v>3</v>
      </c>
      <c r="G6" s="32">
        <v>20</v>
      </c>
      <c r="H6" s="38">
        <f t="shared" si="0"/>
        <v>20</v>
      </c>
    </row>
    <row r="7" spans="1:8">
      <c r="A7" s="13">
        <v>5</v>
      </c>
      <c r="B7" s="5" t="s">
        <v>276</v>
      </c>
      <c r="C7" s="5" t="s">
        <v>270</v>
      </c>
      <c r="D7" s="6"/>
      <c r="E7" s="9"/>
      <c r="F7" s="6">
        <v>3</v>
      </c>
      <c r="G7" s="6">
        <v>20</v>
      </c>
      <c r="H7" s="16">
        <f t="shared" si="0"/>
        <v>20</v>
      </c>
    </row>
    <row r="8" spans="1:8" ht="20.100000000000001" customHeight="1">
      <c r="A8" s="13">
        <v>6</v>
      </c>
      <c r="B8" s="13" t="s">
        <v>111</v>
      </c>
      <c r="C8" s="13" t="s">
        <v>213</v>
      </c>
      <c r="D8" s="14">
        <v>3</v>
      </c>
      <c r="E8" s="15">
        <v>20</v>
      </c>
      <c r="F8" s="14"/>
      <c r="G8" s="14"/>
      <c r="H8" s="16">
        <f t="shared" si="0"/>
        <v>20</v>
      </c>
    </row>
    <row r="9" spans="1:8" ht="20.100000000000001" customHeight="1">
      <c r="A9" s="13">
        <v>7</v>
      </c>
      <c r="B9" s="13" t="s">
        <v>112</v>
      </c>
      <c r="C9" s="13" t="s">
        <v>213</v>
      </c>
      <c r="D9" s="14">
        <v>3</v>
      </c>
      <c r="E9" s="15">
        <v>20</v>
      </c>
      <c r="F9" s="14"/>
      <c r="G9" s="14"/>
      <c r="H9" s="16">
        <f t="shared" si="0"/>
        <v>20</v>
      </c>
    </row>
    <row r="10" spans="1:8">
      <c r="A10" s="13">
        <v>8</v>
      </c>
      <c r="B10" s="5" t="s">
        <v>277</v>
      </c>
      <c r="C10" s="5" t="s">
        <v>252</v>
      </c>
      <c r="D10" s="6"/>
      <c r="E10" s="9"/>
      <c r="F10" s="6">
        <v>5</v>
      </c>
      <c r="G10" s="6">
        <v>14</v>
      </c>
      <c r="H10" s="16">
        <f t="shared" si="0"/>
        <v>14</v>
      </c>
    </row>
    <row r="11" spans="1:8">
      <c r="A11" s="13">
        <v>9</v>
      </c>
      <c r="B11" s="13" t="s">
        <v>113</v>
      </c>
      <c r="C11" s="13" t="s">
        <v>213</v>
      </c>
      <c r="D11" s="14">
        <v>5</v>
      </c>
      <c r="E11" s="15">
        <v>14</v>
      </c>
      <c r="F11" s="14"/>
      <c r="G11" s="14"/>
      <c r="H11" s="16">
        <f t="shared" si="0"/>
        <v>14</v>
      </c>
    </row>
    <row r="14" spans="1:8">
      <c r="A14" s="42" t="s">
        <v>293</v>
      </c>
      <c r="B14" s="42"/>
      <c r="C14" s="42"/>
    </row>
    <row r="15" spans="1:8">
      <c r="A15" s="40" t="s">
        <v>108</v>
      </c>
      <c r="B15" s="40"/>
      <c r="C15" s="40"/>
      <c r="D15" s="41" t="s">
        <v>34</v>
      </c>
      <c r="E15" s="41"/>
      <c r="F15" s="41"/>
      <c r="G15" s="41"/>
      <c r="H15" s="41"/>
    </row>
    <row r="16" spans="1:8">
      <c r="A16" s="8" t="s">
        <v>9</v>
      </c>
      <c r="B16" s="8" t="s">
        <v>0</v>
      </c>
      <c r="C16" s="8" t="s">
        <v>1</v>
      </c>
      <c r="D16" s="1" t="s">
        <v>31</v>
      </c>
      <c r="E16" s="11" t="s">
        <v>5</v>
      </c>
      <c r="F16" s="1" t="s">
        <v>32</v>
      </c>
      <c r="G16" s="12" t="s">
        <v>5</v>
      </c>
      <c r="H16" s="4" t="s">
        <v>2</v>
      </c>
    </row>
    <row r="17" spans="1:8" ht="15.6" customHeight="1">
      <c r="A17" s="13">
        <v>1</v>
      </c>
      <c r="B17" s="13" t="s">
        <v>274</v>
      </c>
      <c r="C17" s="13" t="s">
        <v>270</v>
      </c>
      <c r="D17" s="14"/>
      <c r="E17" s="15"/>
      <c r="F17" s="14">
        <v>1</v>
      </c>
      <c r="G17" s="14">
        <v>32</v>
      </c>
      <c r="H17" s="16">
        <f>SUM(G17)</f>
        <v>32</v>
      </c>
    </row>
    <row r="18" spans="1:8">
      <c r="A18" s="13">
        <v>2</v>
      </c>
      <c r="B18" s="13" t="s">
        <v>273</v>
      </c>
      <c r="C18" s="13" t="s">
        <v>240</v>
      </c>
      <c r="D18" s="14"/>
      <c r="E18" s="15"/>
      <c r="F18" s="14">
        <v>2</v>
      </c>
      <c r="G18" s="14">
        <v>26</v>
      </c>
      <c r="H18" s="16">
        <f t="shared" ref="H18:H21" si="1">SUM(G18)</f>
        <v>26</v>
      </c>
    </row>
    <row r="19" spans="1:8">
      <c r="A19" s="13">
        <v>3</v>
      </c>
      <c r="B19" s="13" t="s">
        <v>275</v>
      </c>
      <c r="C19" s="13" t="s">
        <v>270</v>
      </c>
      <c r="D19" s="14"/>
      <c r="E19" s="15"/>
      <c r="F19" s="14">
        <v>3</v>
      </c>
      <c r="G19" s="14">
        <v>20</v>
      </c>
      <c r="H19" s="16">
        <f t="shared" si="1"/>
        <v>20</v>
      </c>
    </row>
    <row r="20" spans="1:8">
      <c r="A20" s="13">
        <v>3</v>
      </c>
      <c r="B20" s="13" t="s">
        <v>276</v>
      </c>
      <c r="C20" s="13" t="s">
        <v>270</v>
      </c>
      <c r="D20" s="14"/>
      <c r="E20" s="15"/>
      <c r="F20" s="14">
        <v>3</v>
      </c>
      <c r="G20" s="14">
        <v>20</v>
      </c>
      <c r="H20" s="16">
        <f t="shared" si="1"/>
        <v>20</v>
      </c>
    </row>
    <row r="21" spans="1:8">
      <c r="A21" s="13">
        <v>5</v>
      </c>
      <c r="B21" s="13" t="s">
        <v>277</v>
      </c>
      <c r="C21" s="13" t="s">
        <v>252</v>
      </c>
      <c r="D21" s="14"/>
      <c r="E21" s="15"/>
      <c r="F21" s="14">
        <v>5</v>
      </c>
      <c r="G21" s="14">
        <v>14</v>
      </c>
      <c r="H21" s="16">
        <f t="shared" si="1"/>
        <v>14</v>
      </c>
    </row>
  </sheetData>
  <sortState ref="A3:H11">
    <sortCondition descending="1" ref="H3"/>
  </sortState>
  <mergeCells count="5">
    <mergeCell ref="A1:C1"/>
    <mergeCell ref="D1:H1"/>
    <mergeCell ref="A15:C15"/>
    <mergeCell ref="D15:H15"/>
    <mergeCell ref="A14:C14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workbookViewId="0">
      <selection activeCell="C3" sqref="C3:C10"/>
    </sheetView>
  </sheetViews>
  <sheetFormatPr defaultRowHeight="16.2"/>
  <cols>
    <col min="1" max="1" width="16.6640625" style="2" customWidth="1"/>
    <col min="2" max="2" width="14.441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83</v>
      </c>
      <c r="B1" s="40"/>
      <c r="C1" s="40"/>
      <c r="D1" s="41" t="s">
        <v>34</v>
      </c>
      <c r="E1" s="41"/>
      <c r="F1" s="41"/>
      <c r="G1" s="41"/>
      <c r="H1" s="41"/>
    </row>
    <row r="2" spans="1:8" ht="20.100000000000001" customHeight="1">
      <c r="A2" s="8" t="s">
        <v>9</v>
      </c>
      <c r="B2" s="8" t="s">
        <v>0</v>
      </c>
      <c r="C2" s="8" t="s">
        <v>1</v>
      </c>
      <c r="D2" s="1" t="s">
        <v>31</v>
      </c>
      <c r="E2" s="11" t="s">
        <v>5</v>
      </c>
      <c r="F2" s="1" t="s">
        <v>32</v>
      </c>
      <c r="G2" s="12" t="s">
        <v>5</v>
      </c>
      <c r="H2" s="4" t="s">
        <v>2</v>
      </c>
    </row>
    <row r="3" spans="1:8" ht="20.100000000000001" customHeight="1">
      <c r="A3" s="31">
        <v>1</v>
      </c>
      <c r="B3" s="31" t="s">
        <v>87</v>
      </c>
      <c r="C3" s="31" t="s">
        <v>215</v>
      </c>
      <c r="D3" s="33">
        <v>3</v>
      </c>
      <c r="E3" s="33">
        <v>20</v>
      </c>
      <c r="F3" s="32">
        <v>1</v>
      </c>
      <c r="G3" s="32">
        <v>32</v>
      </c>
      <c r="H3" s="38">
        <f t="shared" ref="H3:H22" si="0">E3+G3</f>
        <v>52</v>
      </c>
    </row>
    <row r="4" spans="1:8" ht="20.100000000000001" customHeight="1">
      <c r="A4" s="31">
        <v>2</v>
      </c>
      <c r="B4" s="31" t="s">
        <v>84</v>
      </c>
      <c r="C4" s="31" t="s">
        <v>214</v>
      </c>
      <c r="D4" s="33">
        <v>1</v>
      </c>
      <c r="E4" s="33">
        <v>32</v>
      </c>
      <c r="F4" s="32"/>
      <c r="G4" s="32"/>
      <c r="H4" s="38">
        <f t="shared" si="0"/>
        <v>32</v>
      </c>
    </row>
    <row r="5" spans="1:8" ht="20.100000000000001" customHeight="1">
      <c r="A5" s="31">
        <v>3</v>
      </c>
      <c r="B5" s="31" t="s">
        <v>96</v>
      </c>
      <c r="C5" s="31" t="s">
        <v>215</v>
      </c>
      <c r="D5" s="33">
        <v>9</v>
      </c>
      <c r="E5" s="33">
        <v>8</v>
      </c>
      <c r="F5" s="32">
        <v>3</v>
      </c>
      <c r="G5" s="32">
        <v>20</v>
      </c>
      <c r="H5" s="38">
        <f t="shared" si="0"/>
        <v>28</v>
      </c>
    </row>
    <row r="6" spans="1:8" ht="20.100000000000001" customHeight="1">
      <c r="A6" s="31">
        <v>4</v>
      </c>
      <c r="B6" s="31" t="s">
        <v>95</v>
      </c>
      <c r="C6" s="31" t="s">
        <v>215</v>
      </c>
      <c r="D6" s="33">
        <v>8</v>
      </c>
      <c r="E6" s="33">
        <v>14</v>
      </c>
      <c r="F6" s="32">
        <v>5</v>
      </c>
      <c r="G6" s="32">
        <v>14</v>
      </c>
      <c r="H6" s="38">
        <f t="shared" si="0"/>
        <v>28</v>
      </c>
    </row>
    <row r="7" spans="1:8" ht="20.100000000000001" customHeight="1">
      <c r="A7" s="13">
        <v>5</v>
      </c>
      <c r="B7" s="13" t="s">
        <v>93</v>
      </c>
      <c r="C7" s="13" t="s">
        <v>94</v>
      </c>
      <c r="D7" s="15">
        <v>7</v>
      </c>
      <c r="E7" s="15">
        <v>14</v>
      </c>
      <c r="F7" s="14">
        <v>6</v>
      </c>
      <c r="G7" s="14">
        <v>14</v>
      </c>
      <c r="H7" s="16">
        <f t="shared" si="0"/>
        <v>28</v>
      </c>
    </row>
    <row r="8" spans="1:8" ht="20.100000000000001" customHeight="1">
      <c r="A8" s="13">
        <v>6</v>
      </c>
      <c r="B8" s="5" t="s">
        <v>266</v>
      </c>
      <c r="C8" s="5" t="s">
        <v>240</v>
      </c>
      <c r="D8" s="6"/>
      <c r="E8" s="9"/>
      <c r="F8" s="6">
        <v>2</v>
      </c>
      <c r="G8" s="6">
        <v>26</v>
      </c>
      <c r="H8" s="16">
        <f t="shared" si="0"/>
        <v>26</v>
      </c>
    </row>
    <row r="9" spans="1:8" ht="20.100000000000001" customHeight="1">
      <c r="A9" s="13">
        <v>7</v>
      </c>
      <c r="B9" s="13" t="s">
        <v>85</v>
      </c>
      <c r="C9" s="13" t="s">
        <v>86</v>
      </c>
      <c r="D9" s="15">
        <v>2</v>
      </c>
      <c r="E9" s="15">
        <v>26</v>
      </c>
      <c r="F9" s="14"/>
      <c r="G9" s="14"/>
      <c r="H9" s="16">
        <f t="shared" si="0"/>
        <v>26</v>
      </c>
    </row>
    <row r="10" spans="1:8" ht="20.100000000000001" customHeight="1">
      <c r="A10" s="13">
        <v>8</v>
      </c>
      <c r="B10" s="5" t="s">
        <v>267</v>
      </c>
      <c r="C10" s="5" t="s">
        <v>270</v>
      </c>
      <c r="D10" s="6"/>
      <c r="E10" s="9"/>
      <c r="F10" s="6">
        <v>3</v>
      </c>
      <c r="G10" s="6">
        <v>20</v>
      </c>
      <c r="H10" s="16">
        <f t="shared" si="0"/>
        <v>20</v>
      </c>
    </row>
    <row r="11" spans="1:8" ht="20.100000000000001" customHeight="1">
      <c r="A11" s="13">
        <v>9</v>
      </c>
      <c r="B11" s="13" t="s">
        <v>88</v>
      </c>
      <c r="C11" s="13" t="s">
        <v>50</v>
      </c>
      <c r="D11" s="15">
        <v>3</v>
      </c>
      <c r="E11" s="15">
        <v>20</v>
      </c>
      <c r="F11" s="14"/>
      <c r="G11" s="14"/>
      <c r="H11" s="16">
        <f t="shared" si="0"/>
        <v>20</v>
      </c>
    </row>
    <row r="12" spans="1:8" ht="20.100000000000001" customHeight="1">
      <c r="A12" s="13">
        <v>10</v>
      </c>
      <c r="B12" s="13" t="s">
        <v>89</v>
      </c>
      <c r="C12" s="13" t="s">
        <v>90</v>
      </c>
      <c r="D12" s="15">
        <v>5</v>
      </c>
      <c r="E12" s="15">
        <v>14</v>
      </c>
      <c r="F12" s="14"/>
      <c r="G12" s="14"/>
      <c r="H12" s="16">
        <f t="shared" si="0"/>
        <v>14</v>
      </c>
    </row>
    <row r="13" spans="1:8" ht="20.100000000000001" customHeight="1">
      <c r="A13" s="13">
        <v>11</v>
      </c>
      <c r="B13" s="13" t="s">
        <v>91</v>
      </c>
      <c r="C13" s="13" t="s">
        <v>92</v>
      </c>
      <c r="D13" s="15">
        <v>6</v>
      </c>
      <c r="E13" s="15">
        <v>14</v>
      </c>
      <c r="F13" s="14"/>
      <c r="G13" s="14"/>
      <c r="H13" s="16">
        <f t="shared" si="0"/>
        <v>14</v>
      </c>
    </row>
    <row r="14" spans="1:8" ht="20.100000000000001" customHeight="1">
      <c r="A14" s="13">
        <v>12</v>
      </c>
      <c r="B14" s="5" t="s">
        <v>268</v>
      </c>
      <c r="C14" s="5" t="s">
        <v>270</v>
      </c>
      <c r="D14" s="6"/>
      <c r="E14" s="9"/>
      <c r="F14" s="6">
        <v>7</v>
      </c>
      <c r="G14" s="6">
        <v>14</v>
      </c>
      <c r="H14" s="16">
        <f t="shared" si="0"/>
        <v>14</v>
      </c>
    </row>
    <row r="15" spans="1:8" ht="20.100000000000001" customHeight="1">
      <c r="A15" s="13">
        <v>13</v>
      </c>
      <c r="B15" s="13" t="s">
        <v>97</v>
      </c>
      <c r="C15" s="13" t="s">
        <v>98</v>
      </c>
      <c r="D15" s="15">
        <v>10</v>
      </c>
      <c r="E15" s="15">
        <v>8</v>
      </c>
      <c r="F15" s="14"/>
      <c r="G15" s="14"/>
      <c r="H15" s="16">
        <f t="shared" si="0"/>
        <v>8</v>
      </c>
    </row>
    <row r="16" spans="1:8" ht="20.100000000000001" customHeight="1">
      <c r="A16" s="13">
        <v>14</v>
      </c>
      <c r="B16" s="13" t="s">
        <v>99</v>
      </c>
      <c r="C16" s="13" t="s">
        <v>98</v>
      </c>
      <c r="D16" s="15">
        <v>11</v>
      </c>
      <c r="E16" s="15">
        <v>8</v>
      </c>
      <c r="F16" s="14"/>
      <c r="G16" s="14"/>
      <c r="H16" s="16">
        <f t="shared" si="0"/>
        <v>8</v>
      </c>
    </row>
    <row r="17" spans="1:8" ht="20.100000000000001" customHeight="1">
      <c r="A17" s="13">
        <v>15</v>
      </c>
      <c r="B17" s="13" t="s">
        <v>100</v>
      </c>
      <c r="C17" s="13" t="s">
        <v>19</v>
      </c>
      <c r="D17" s="15">
        <v>12</v>
      </c>
      <c r="E17" s="15">
        <v>8</v>
      </c>
      <c r="F17" s="14"/>
      <c r="G17" s="14"/>
      <c r="H17" s="16">
        <f t="shared" si="0"/>
        <v>8</v>
      </c>
    </row>
    <row r="18" spans="1:8" ht="20.100000000000001" customHeight="1">
      <c r="A18" s="13">
        <v>16</v>
      </c>
      <c r="B18" s="13" t="s">
        <v>101</v>
      </c>
      <c r="C18" s="13" t="s">
        <v>102</v>
      </c>
      <c r="D18" s="15">
        <v>13</v>
      </c>
      <c r="E18" s="15">
        <v>8</v>
      </c>
      <c r="F18" s="14"/>
      <c r="G18" s="14"/>
      <c r="H18" s="16">
        <f t="shared" si="0"/>
        <v>8</v>
      </c>
    </row>
    <row r="19" spans="1:8" ht="20.100000000000001" customHeight="1">
      <c r="A19" s="13">
        <v>17</v>
      </c>
      <c r="B19" s="13" t="s">
        <v>103</v>
      </c>
      <c r="C19" s="13" t="s">
        <v>45</v>
      </c>
      <c r="D19" s="15">
        <v>14</v>
      </c>
      <c r="E19" s="15">
        <v>8</v>
      </c>
      <c r="F19" s="14"/>
      <c r="G19" s="14"/>
      <c r="H19" s="16">
        <f t="shared" si="0"/>
        <v>8</v>
      </c>
    </row>
    <row r="20" spans="1:8">
      <c r="A20" s="13">
        <v>18</v>
      </c>
      <c r="B20" s="13" t="s">
        <v>104</v>
      </c>
      <c r="C20" s="13" t="s">
        <v>105</v>
      </c>
      <c r="D20" s="15">
        <v>15</v>
      </c>
      <c r="E20" s="15">
        <v>8</v>
      </c>
      <c r="F20" s="14"/>
      <c r="G20" s="14"/>
      <c r="H20" s="16">
        <f t="shared" si="0"/>
        <v>8</v>
      </c>
    </row>
    <row r="21" spans="1:8">
      <c r="A21" s="13">
        <v>19</v>
      </c>
      <c r="B21" s="13" t="s">
        <v>106</v>
      </c>
      <c r="C21" s="13" t="s">
        <v>92</v>
      </c>
      <c r="D21" s="15">
        <v>16</v>
      </c>
      <c r="E21" s="15">
        <v>8</v>
      </c>
      <c r="F21" s="14"/>
      <c r="G21" s="14"/>
      <c r="H21" s="16">
        <f t="shared" si="0"/>
        <v>8</v>
      </c>
    </row>
    <row r="22" spans="1:8">
      <c r="A22" s="13">
        <v>20</v>
      </c>
      <c r="B22" s="13" t="s">
        <v>107</v>
      </c>
      <c r="C22" s="13" t="s">
        <v>102</v>
      </c>
      <c r="D22" s="15">
        <v>17</v>
      </c>
      <c r="E22" s="15">
        <v>4</v>
      </c>
      <c r="F22" s="14"/>
      <c r="G22" s="14"/>
      <c r="H22" s="16">
        <f t="shared" si="0"/>
        <v>4</v>
      </c>
    </row>
    <row r="24" spans="1:8">
      <c r="A24" s="42" t="s">
        <v>293</v>
      </c>
      <c r="B24" s="42"/>
      <c r="C24" s="42"/>
    </row>
    <row r="25" spans="1:8">
      <c r="A25" s="43" t="s">
        <v>83</v>
      </c>
      <c r="B25" s="44"/>
      <c r="C25" s="45"/>
      <c r="D25" s="46" t="s">
        <v>34</v>
      </c>
      <c r="E25" s="47"/>
      <c r="F25" s="47"/>
      <c r="G25" s="47"/>
      <c r="H25" s="48"/>
    </row>
    <row r="26" spans="1:8">
      <c r="A26" s="8" t="s">
        <v>9</v>
      </c>
      <c r="B26" s="8" t="s">
        <v>0</v>
      </c>
      <c r="C26" s="8" t="s">
        <v>1</v>
      </c>
      <c r="D26" s="1" t="s">
        <v>31</v>
      </c>
      <c r="E26" s="11" t="s">
        <v>5</v>
      </c>
      <c r="F26" s="1" t="s">
        <v>32</v>
      </c>
      <c r="G26" s="12" t="s">
        <v>5</v>
      </c>
      <c r="H26" s="4" t="s">
        <v>2</v>
      </c>
    </row>
    <row r="27" spans="1:8">
      <c r="A27" s="13">
        <v>1</v>
      </c>
      <c r="B27" s="13" t="s">
        <v>261</v>
      </c>
      <c r="C27" s="13" t="s">
        <v>269</v>
      </c>
      <c r="D27" s="15"/>
      <c r="E27" s="15"/>
      <c r="F27" s="14">
        <v>1</v>
      </c>
      <c r="G27" s="14">
        <v>32</v>
      </c>
      <c r="H27" s="16"/>
    </row>
    <row r="28" spans="1:8">
      <c r="A28" s="13">
        <v>2</v>
      </c>
      <c r="B28" s="13" t="s">
        <v>272</v>
      </c>
      <c r="C28" s="13" t="s">
        <v>240</v>
      </c>
      <c r="D28" s="15"/>
      <c r="E28" s="15"/>
      <c r="F28" s="14">
        <v>2</v>
      </c>
      <c r="G28" s="14">
        <v>26</v>
      </c>
      <c r="H28" s="16"/>
    </row>
    <row r="29" spans="1:8">
      <c r="A29" s="13">
        <v>3</v>
      </c>
      <c r="B29" s="13" t="s">
        <v>267</v>
      </c>
      <c r="C29" s="13" t="s">
        <v>270</v>
      </c>
      <c r="D29" s="15"/>
      <c r="E29" s="15"/>
      <c r="F29" s="14">
        <v>3</v>
      </c>
      <c r="G29" s="14">
        <v>20</v>
      </c>
      <c r="H29" s="16"/>
    </row>
    <row r="30" spans="1:8">
      <c r="A30" s="13">
        <v>3</v>
      </c>
      <c r="B30" s="13" t="s">
        <v>264</v>
      </c>
      <c r="C30" s="13" t="s">
        <v>269</v>
      </c>
      <c r="D30" s="15"/>
      <c r="E30" s="15"/>
      <c r="F30" s="14">
        <v>3</v>
      </c>
      <c r="G30" s="14">
        <v>20</v>
      </c>
      <c r="H30" s="16"/>
    </row>
    <row r="31" spans="1:8">
      <c r="A31" s="13">
        <v>5</v>
      </c>
      <c r="B31" s="13" t="s">
        <v>263</v>
      </c>
      <c r="C31" s="13" t="s">
        <v>269</v>
      </c>
      <c r="D31" s="15"/>
      <c r="E31" s="15"/>
      <c r="F31" s="14">
        <v>5</v>
      </c>
      <c r="G31" s="14">
        <v>14</v>
      </c>
      <c r="H31" s="16"/>
    </row>
    <row r="32" spans="1:8">
      <c r="A32" s="13">
        <v>6</v>
      </c>
      <c r="B32" s="13" t="s">
        <v>262</v>
      </c>
      <c r="C32" s="13" t="s">
        <v>271</v>
      </c>
      <c r="D32" s="15"/>
      <c r="E32" s="15"/>
      <c r="F32" s="14">
        <v>6</v>
      </c>
      <c r="G32" s="14">
        <v>14</v>
      </c>
      <c r="H32" s="16"/>
    </row>
    <row r="33" spans="1:8">
      <c r="A33" s="13">
        <v>7</v>
      </c>
      <c r="B33" s="13" t="s">
        <v>268</v>
      </c>
      <c r="C33" s="13" t="s">
        <v>270</v>
      </c>
      <c r="D33" s="15"/>
      <c r="E33" s="15"/>
      <c r="F33" s="14">
        <v>7</v>
      </c>
      <c r="G33" s="14">
        <v>14</v>
      </c>
      <c r="H33" s="16"/>
    </row>
    <row r="34" spans="1:8">
      <c r="A34" s="13">
        <v>8</v>
      </c>
      <c r="B34" s="13"/>
      <c r="C34" s="13"/>
      <c r="D34" s="15"/>
      <c r="E34" s="15"/>
      <c r="F34" s="14"/>
      <c r="G34" s="14"/>
      <c r="H34" s="16"/>
    </row>
    <row r="35" spans="1:8">
      <c r="A35" s="13">
        <v>9</v>
      </c>
      <c r="B35" s="13"/>
      <c r="C35" s="13"/>
      <c r="D35" s="15"/>
      <c r="E35" s="15"/>
      <c r="F35" s="14"/>
      <c r="G35" s="14"/>
      <c r="H35" s="16"/>
    </row>
    <row r="36" spans="1:8">
      <c r="A36" s="13">
        <v>10</v>
      </c>
      <c r="B36" s="13"/>
      <c r="C36" s="13"/>
      <c r="D36" s="15"/>
      <c r="E36" s="15"/>
      <c r="F36" s="14"/>
      <c r="G36" s="14"/>
      <c r="H36" s="16"/>
    </row>
    <row r="37" spans="1:8">
      <c r="A37" s="13">
        <v>11</v>
      </c>
      <c r="B37" s="13"/>
      <c r="C37" s="13"/>
      <c r="D37" s="15"/>
      <c r="E37" s="15"/>
      <c r="F37" s="14"/>
      <c r="G37" s="14"/>
      <c r="H37" s="16"/>
    </row>
    <row r="38" spans="1:8">
      <c r="A38" s="13">
        <v>12</v>
      </c>
      <c r="B38" s="13"/>
      <c r="C38" s="13"/>
      <c r="D38" s="15"/>
      <c r="E38" s="15"/>
      <c r="F38" s="14"/>
      <c r="G38" s="14"/>
      <c r="H38" s="16"/>
    </row>
    <row r="39" spans="1:8">
      <c r="A39" s="13">
        <v>13</v>
      </c>
      <c r="B39" s="13"/>
      <c r="C39" s="13"/>
      <c r="D39" s="15"/>
      <c r="E39" s="15"/>
      <c r="F39" s="14"/>
      <c r="G39" s="14"/>
      <c r="H39" s="16"/>
    </row>
    <row r="40" spans="1:8">
      <c r="A40" s="13">
        <v>14</v>
      </c>
      <c r="B40" s="13"/>
      <c r="C40" s="13"/>
      <c r="D40" s="15"/>
      <c r="E40" s="15"/>
      <c r="F40" s="14"/>
      <c r="G40" s="14"/>
      <c r="H40" s="16"/>
    </row>
    <row r="41" spans="1:8">
      <c r="A41" s="13">
        <v>15</v>
      </c>
      <c r="B41" s="13"/>
      <c r="C41" s="13"/>
      <c r="D41" s="15"/>
      <c r="E41" s="15"/>
      <c r="F41" s="14"/>
      <c r="G41" s="14"/>
      <c r="H41" s="16"/>
    </row>
    <row r="42" spans="1:8">
      <c r="A42" s="13">
        <v>16</v>
      </c>
      <c r="B42" s="13"/>
      <c r="C42" s="13"/>
      <c r="D42" s="15"/>
      <c r="E42" s="15"/>
      <c r="F42" s="14"/>
      <c r="G42" s="14"/>
      <c r="H42" s="16"/>
    </row>
    <row r="43" spans="1:8">
      <c r="A43" s="13">
        <v>17</v>
      </c>
      <c r="B43" s="13"/>
      <c r="C43" s="13"/>
      <c r="D43" s="15"/>
      <c r="E43" s="15"/>
      <c r="F43" s="14"/>
      <c r="G43" s="14"/>
      <c r="H43" s="16"/>
    </row>
  </sheetData>
  <sortState ref="A3:H22">
    <sortCondition descending="1" ref="H3"/>
  </sortState>
  <mergeCells count="5">
    <mergeCell ref="A1:C1"/>
    <mergeCell ref="D1:H1"/>
    <mergeCell ref="A25:C25"/>
    <mergeCell ref="D25:H25"/>
    <mergeCell ref="A24:C24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Normal="100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295</v>
      </c>
      <c r="B1" s="42"/>
      <c r="C1" s="42"/>
    </row>
    <row r="2" spans="1:8" ht="24.9" customHeight="1">
      <c r="A2" s="30" t="s">
        <v>250</v>
      </c>
      <c r="B2" s="30"/>
      <c r="C2" s="3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5</v>
      </c>
      <c r="H3" s="4" t="s">
        <v>2</v>
      </c>
    </row>
    <row r="4" spans="1:8" ht="20.100000000000001" customHeight="1">
      <c r="A4" s="31">
        <v>1</v>
      </c>
      <c r="B4" s="31" t="s">
        <v>122</v>
      </c>
      <c r="C4" s="31" t="s">
        <v>58</v>
      </c>
      <c r="D4" s="32">
        <v>1</v>
      </c>
      <c r="E4" s="33">
        <v>32</v>
      </c>
      <c r="F4" s="32">
        <v>1</v>
      </c>
      <c r="G4" s="32">
        <v>32</v>
      </c>
      <c r="H4" s="38">
        <f t="shared" ref="H4:H17" si="0">E4+G4</f>
        <v>64</v>
      </c>
    </row>
    <row r="5" spans="1:8" ht="20.100000000000001" customHeight="1">
      <c r="A5" s="31">
        <v>2</v>
      </c>
      <c r="B5" s="31" t="s">
        <v>253</v>
      </c>
      <c r="C5" s="31" t="s">
        <v>232</v>
      </c>
      <c r="D5" s="32"/>
      <c r="E5" s="33"/>
      <c r="F5" s="32">
        <v>2</v>
      </c>
      <c r="G5" s="32">
        <v>26</v>
      </c>
      <c r="H5" s="38">
        <f t="shared" si="0"/>
        <v>26</v>
      </c>
    </row>
    <row r="6" spans="1:8" ht="20.100000000000001" customHeight="1">
      <c r="A6" s="31">
        <v>3</v>
      </c>
      <c r="B6" s="31" t="s">
        <v>152</v>
      </c>
      <c r="C6" s="31" t="s">
        <v>58</v>
      </c>
      <c r="D6" s="32">
        <v>2</v>
      </c>
      <c r="E6" s="33">
        <v>26</v>
      </c>
      <c r="F6" s="32"/>
      <c r="G6" s="32"/>
      <c r="H6" s="38">
        <f t="shared" si="0"/>
        <v>26</v>
      </c>
    </row>
    <row r="7" spans="1:8" ht="20.100000000000001" customHeight="1">
      <c r="A7" s="31">
        <v>4</v>
      </c>
      <c r="B7" s="31" t="s">
        <v>161</v>
      </c>
      <c r="C7" s="31" t="s">
        <v>58</v>
      </c>
      <c r="D7" s="32">
        <v>10</v>
      </c>
      <c r="E7" s="33">
        <v>4</v>
      </c>
      <c r="F7" s="32">
        <v>3</v>
      </c>
      <c r="G7" s="32">
        <v>16</v>
      </c>
      <c r="H7" s="38">
        <f t="shared" si="0"/>
        <v>20</v>
      </c>
    </row>
    <row r="8" spans="1:8" ht="20.100000000000001" customHeight="1">
      <c r="A8" s="13">
        <v>5</v>
      </c>
      <c r="B8" s="13" t="s">
        <v>153</v>
      </c>
      <c r="C8" s="13" t="s">
        <v>205</v>
      </c>
      <c r="D8" s="14">
        <v>3</v>
      </c>
      <c r="E8" s="15">
        <v>16</v>
      </c>
      <c r="F8" s="14"/>
      <c r="G8" s="14"/>
      <c r="H8" s="4">
        <f t="shared" si="0"/>
        <v>16</v>
      </c>
    </row>
    <row r="9" spans="1:8" ht="20.100000000000001" customHeight="1">
      <c r="A9" s="13">
        <v>6</v>
      </c>
      <c r="B9" s="13" t="s">
        <v>154</v>
      </c>
      <c r="C9" s="13" t="s">
        <v>205</v>
      </c>
      <c r="D9" s="14">
        <v>3</v>
      </c>
      <c r="E9" s="15">
        <v>16</v>
      </c>
      <c r="F9" s="14"/>
      <c r="G9" s="14"/>
      <c r="H9" s="4">
        <f t="shared" si="0"/>
        <v>16</v>
      </c>
    </row>
    <row r="10" spans="1:8" ht="20.100000000000001" customHeight="1">
      <c r="A10" s="13">
        <v>7</v>
      </c>
      <c r="B10" s="13" t="s">
        <v>155</v>
      </c>
      <c r="C10" s="13" t="s">
        <v>205</v>
      </c>
      <c r="D10" s="14">
        <v>5</v>
      </c>
      <c r="E10" s="15">
        <v>8</v>
      </c>
      <c r="F10" s="14"/>
      <c r="G10" s="14"/>
      <c r="H10" s="4">
        <f t="shared" si="0"/>
        <v>8</v>
      </c>
    </row>
    <row r="11" spans="1:8" ht="20.100000000000001" customHeight="1">
      <c r="A11" s="13">
        <v>8</v>
      </c>
      <c r="B11" s="13" t="s">
        <v>156</v>
      </c>
      <c r="C11" s="13" t="s">
        <v>157</v>
      </c>
      <c r="D11" s="14">
        <v>6</v>
      </c>
      <c r="E11" s="15">
        <v>8</v>
      </c>
      <c r="F11" s="14"/>
      <c r="G11" s="14"/>
      <c r="H11" s="4">
        <f t="shared" si="0"/>
        <v>8</v>
      </c>
    </row>
    <row r="12" spans="1:8" ht="20.100000000000001" customHeight="1">
      <c r="A12" s="13">
        <v>9</v>
      </c>
      <c r="B12" s="13" t="s">
        <v>158</v>
      </c>
      <c r="C12" s="13" t="s">
        <v>58</v>
      </c>
      <c r="D12" s="14">
        <v>7</v>
      </c>
      <c r="E12" s="15">
        <v>8</v>
      </c>
      <c r="F12" s="14"/>
      <c r="G12" s="14"/>
      <c r="H12" s="4">
        <f t="shared" si="0"/>
        <v>8</v>
      </c>
    </row>
    <row r="13" spans="1:8" ht="20.100000000000001" customHeight="1">
      <c r="A13" s="13">
        <v>10</v>
      </c>
      <c r="B13" s="13" t="s">
        <v>159</v>
      </c>
      <c r="C13" s="13" t="s">
        <v>58</v>
      </c>
      <c r="D13" s="14">
        <v>8</v>
      </c>
      <c r="E13" s="15">
        <v>8</v>
      </c>
      <c r="F13" s="14"/>
      <c r="G13" s="14"/>
      <c r="H13" s="4">
        <f t="shared" si="0"/>
        <v>8</v>
      </c>
    </row>
    <row r="14" spans="1:8" ht="20.100000000000001" customHeight="1">
      <c r="A14" s="13">
        <v>11</v>
      </c>
      <c r="B14" s="13" t="s">
        <v>160</v>
      </c>
      <c r="C14" s="13" t="s">
        <v>205</v>
      </c>
      <c r="D14" s="14">
        <v>9</v>
      </c>
      <c r="E14" s="15">
        <v>4</v>
      </c>
      <c r="F14" s="14"/>
      <c r="G14" s="14"/>
      <c r="H14" s="4">
        <f t="shared" si="0"/>
        <v>4</v>
      </c>
    </row>
    <row r="15" spans="1:8" ht="20.100000000000001" customHeight="1">
      <c r="A15" s="13">
        <v>12</v>
      </c>
      <c r="B15" s="13" t="s">
        <v>162</v>
      </c>
      <c r="C15" s="13" t="s">
        <v>205</v>
      </c>
      <c r="D15" s="14">
        <v>11</v>
      </c>
      <c r="E15" s="15">
        <v>4</v>
      </c>
      <c r="F15" s="14"/>
      <c r="G15" s="14"/>
      <c r="H15" s="4">
        <f t="shared" si="0"/>
        <v>4</v>
      </c>
    </row>
    <row r="16" spans="1:8" ht="20.100000000000001" customHeight="1">
      <c r="A16" s="13">
        <v>13</v>
      </c>
      <c r="B16" s="13" t="s">
        <v>163</v>
      </c>
      <c r="C16" s="13" t="s">
        <v>164</v>
      </c>
      <c r="D16" s="14">
        <v>12</v>
      </c>
      <c r="E16" s="15">
        <v>4</v>
      </c>
      <c r="F16" s="14"/>
      <c r="G16" s="14"/>
      <c r="H16" s="4">
        <f t="shared" si="0"/>
        <v>4</v>
      </c>
    </row>
    <row r="17" spans="1:8">
      <c r="A17" s="13">
        <v>14</v>
      </c>
      <c r="B17" s="13" t="s">
        <v>165</v>
      </c>
      <c r="C17" s="13" t="s">
        <v>205</v>
      </c>
      <c r="D17" s="14">
        <v>13</v>
      </c>
      <c r="E17" s="15">
        <v>4</v>
      </c>
      <c r="F17" s="14"/>
      <c r="G17" s="14"/>
      <c r="H17" s="4">
        <f t="shared" si="0"/>
        <v>4</v>
      </c>
    </row>
    <row r="19" spans="1:8">
      <c r="A19" s="42" t="s">
        <v>293</v>
      </c>
      <c r="B19" s="42"/>
      <c r="C19" s="42"/>
    </row>
    <row r="20" spans="1:8">
      <c r="A20" s="40" t="s">
        <v>250</v>
      </c>
      <c r="B20" s="40"/>
      <c r="C20" s="40"/>
      <c r="D20" s="41" t="s">
        <v>34</v>
      </c>
      <c r="E20" s="41"/>
      <c r="F20" s="41"/>
      <c r="G20" s="41"/>
      <c r="H20" s="41"/>
    </row>
    <row r="21" spans="1:8">
      <c r="A21" s="8" t="s">
        <v>9</v>
      </c>
      <c r="B21" s="8" t="s">
        <v>0</v>
      </c>
      <c r="C21" s="8" t="s">
        <v>1</v>
      </c>
      <c r="D21" s="1" t="s">
        <v>31</v>
      </c>
      <c r="E21" s="11" t="s">
        <v>5</v>
      </c>
      <c r="F21" s="1" t="s">
        <v>32</v>
      </c>
      <c r="G21" s="12" t="s">
        <v>5</v>
      </c>
      <c r="H21" s="4" t="s">
        <v>2</v>
      </c>
    </row>
    <row r="22" spans="1:8">
      <c r="A22" s="13">
        <v>1</v>
      </c>
      <c r="B22" s="6" t="s">
        <v>220</v>
      </c>
      <c r="C22" s="5" t="s">
        <v>225</v>
      </c>
      <c r="D22" s="14"/>
      <c r="E22" s="15"/>
      <c r="F22" s="14">
        <v>1</v>
      </c>
      <c r="G22" s="14">
        <v>32</v>
      </c>
      <c r="H22" s="4"/>
    </row>
    <row r="23" spans="1:8">
      <c r="A23" s="13">
        <v>2</v>
      </c>
      <c r="B23" s="6" t="s">
        <v>253</v>
      </c>
      <c r="C23" s="5" t="s">
        <v>232</v>
      </c>
      <c r="D23" s="14"/>
      <c r="E23" s="15"/>
      <c r="F23" s="14">
        <v>2</v>
      </c>
      <c r="G23" s="14">
        <v>26</v>
      </c>
      <c r="H23" s="4"/>
    </row>
    <row r="24" spans="1:8">
      <c r="A24" s="13">
        <v>3</v>
      </c>
      <c r="B24" s="6" t="s">
        <v>251</v>
      </c>
      <c r="C24" s="5" t="s">
        <v>225</v>
      </c>
      <c r="D24" s="14"/>
      <c r="E24" s="15"/>
      <c r="F24" s="14">
        <v>3</v>
      </c>
      <c r="G24" s="14">
        <v>20</v>
      </c>
      <c r="H24" s="4"/>
    </row>
    <row r="25" spans="1:8">
      <c r="A25" s="13">
        <v>3</v>
      </c>
      <c r="D25" s="14"/>
      <c r="E25" s="15"/>
      <c r="F25" s="14"/>
      <c r="G25" s="14"/>
      <c r="H25" s="4"/>
    </row>
    <row r="26" spans="1:8">
      <c r="A26" s="13">
        <v>5</v>
      </c>
      <c r="B26" s="13"/>
      <c r="C26" s="13"/>
      <c r="D26" s="14"/>
      <c r="E26" s="15"/>
      <c r="F26" s="14"/>
      <c r="G26" s="14"/>
      <c r="H26" s="4"/>
    </row>
    <row r="27" spans="1:8">
      <c r="A27" s="13">
        <v>6</v>
      </c>
      <c r="B27" s="13"/>
      <c r="C27" s="13"/>
      <c r="D27" s="14"/>
      <c r="E27" s="15"/>
      <c r="F27" s="14"/>
      <c r="G27" s="14"/>
      <c r="H27" s="4"/>
    </row>
    <row r="28" spans="1:8">
      <c r="A28" s="13">
        <v>7</v>
      </c>
      <c r="B28" s="13"/>
      <c r="C28" s="13"/>
      <c r="D28" s="14"/>
      <c r="E28" s="15"/>
      <c r="F28" s="14"/>
      <c r="G28" s="14"/>
      <c r="H28" s="4"/>
    </row>
    <row r="29" spans="1:8">
      <c r="A29" s="13">
        <v>8</v>
      </c>
      <c r="B29" s="13"/>
      <c r="C29" s="13"/>
      <c r="D29" s="14"/>
      <c r="E29" s="15"/>
      <c r="F29" s="14"/>
      <c r="G29" s="14"/>
      <c r="H29" s="4"/>
    </row>
    <row r="30" spans="1:8">
      <c r="A30" s="13">
        <v>9</v>
      </c>
      <c r="B30" s="13"/>
      <c r="C30" s="13"/>
      <c r="D30" s="14"/>
      <c r="E30" s="15"/>
      <c r="F30" s="14"/>
      <c r="G30" s="14"/>
      <c r="H30" s="4"/>
    </row>
    <row r="31" spans="1:8">
      <c r="A31" s="13">
        <v>10</v>
      </c>
      <c r="B31" s="13"/>
      <c r="C31" s="13"/>
      <c r="D31" s="14"/>
      <c r="E31" s="15"/>
      <c r="F31" s="14"/>
      <c r="G31" s="14"/>
      <c r="H31" s="4"/>
    </row>
    <row r="32" spans="1:8">
      <c r="A32" s="13">
        <v>11</v>
      </c>
      <c r="B32" s="13"/>
      <c r="C32" s="13"/>
      <c r="D32" s="14"/>
      <c r="E32" s="15"/>
      <c r="F32" s="14"/>
      <c r="G32" s="14"/>
      <c r="H32" s="4"/>
    </row>
    <row r="33" spans="1:8">
      <c r="A33" s="13">
        <v>12</v>
      </c>
      <c r="B33" s="13"/>
      <c r="C33" s="13"/>
      <c r="D33" s="14"/>
      <c r="E33" s="15"/>
      <c r="F33" s="14"/>
      <c r="G33" s="14"/>
      <c r="H33" s="4"/>
    </row>
    <row r="34" spans="1:8">
      <c r="A34" s="13">
        <v>13</v>
      </c>
      <c r="B34" s="13"/>
      <c r="C34" s="13"/>
      <c r="D34" s="14"/>
      <c r="E34" s="15"/>
      <c r="F34" s="14"/>
      <c r="G34" s="14"/>
      <c r="H34" s="4"/>
    </row>
  </sheetData>
  <sortState ref="A3:H17">
    <sortCondition descending="1" ref="H17"/>
  </sortState>
  <mergeCells count="5">
    <mergeCell ref="A1:C1"/>
    <mergeCell ref="D2:H2"/>
    <mergeCell ref="A20:C20"/>
    <mergeCell ref="D20:H20"/>
    <mergeCell ref="A19:C19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zoomScaleNormal="100" workbookViewId="0">
      <selection activeCell="C3" sqref="C3:C1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136</v>
      </c>
      <c r="B1" s="40"/>
      <c r="C1" s="40"/>
      <c r="D1" s="41" t="s">
        <v>34</v>
      </c>
      <c r="E1" s="41"/>
      <c r="F1" s="41"/>
      <c r="G1" s="41"/>
      <c r="H1" s="41"/>
    </row>
    <row r="2" spans="1:8" ht="20.100000000000001" customHeight="1">
      <c r="A2" s="8" t="s">
        <v>9</v>
      </c>
      <c r="B2" s="8" t="s">
        <v>0</v>
      </c>
      <c r="C2" s="8" t="s">
        <v>1</v>
      </c>
      <c r="D2" s="1" t="s">
        <v>31</v>
      </c>
      <c r="E2" s="11" t="s">
        <v>5</v>
      </c>
      <c r="F2" s="1" t="s">
        <v>32</v>
      </c>
      <c r="G2" s="12" t="s">
        <v>5</v>
      </c>
      <c r="H2" s="4" t="s">
        <v>2</v>
      </c>
    </row>
    <row r="3" spans="1:8" ht="20.100000000000001" customHeight="1">
      <c r="A3" s="31">
        <v>1</v>
      </c>
      <c r="B3" s="31" t="s">
        <v>39</v>
      </c>
      <c r="C3" s="31" t="s">
        <v>206</v>
      </c>
      <c r="D3" s="32">
        <v>1</v>
      </c>
      <c r="E3" s="33">
        <v>32</v>
      </c>
      <c r="F3" s="32">
        <v>1</v>
      </c>
      <c r="G3" s="32">
        <v>32</v>
      </c>
      <c r="H3" s="38">
        <f t="shared" ref="H3:H19" si="0">SUM(G3+E3)</f>
        <v>64</v>
      </c>
    </row>
    <row r="4" spans="1:8" ht="20.100000000000001" customHeight="1">
      <c r="A4" s="31">
        <v>2</v>
      </c>
      <c r="B4" s="31" t="s">
        <v>140</v>
      </c>
      <c r="C4" s="31" t="s">
        <v>141</v>
      </c>
      <c r="D4" s="32">
        <v>7</v>
      </c>
      <c r="E4" s="33">
        <v>14</v>
      </c>
      <c r="F4" s="32">
        <v>2</v>
      </c>
      <c r="G4" s="32">
        <v>26</v>
      </c>
      <c r="H4" s="38">
        <f t="shared" si="0"/>
        <v>40</v>
      </c>
    </row>
    <row r="5" spans="1:8" ht="20.100000000000001" customHeight="1">
      <c r="A5" s="31">
        <v>3</v>
      </c>
      <c r="B5" s="31" t="s">
        <v>138</v>
      </c>
      <c r="C5" s="31" t="s">
        <v>118</v>
      </c>
      <c r="D5" s="32">
        <v>3</v>
      </c>
      <c r="E5" s="33">
        <v>20</v>
      </c>
      <c r="F5" s="32">
        <v>5</v>
      </c>
      <c r="G5" s="32">
        <v>14</v>
      </c>
      <c r="H5" s="38">
        <f t="shared" si="0"/>
        <v>34</v>
      </c>
    </row>
    <row r="6" spans="1:8" ht="20.100000000000001" customHeight="1">
      <c r="A6" s="31">
        <v>4</v>
      </c>
      <c r="B6" s="31" t="s">
        <v>142</v>
      </c>
      <c r="C6" s="31" t="s">
        <v>206</v>
      </c>
      <c r="D6" s="32">
        <v>8</v>
      </c>
      <c r="E6" s="33">
        <v>14</v>
      </c>
      <c r="F6" s="32">
        <v>3</v>
      </c>
      <c r="G6" s="32">
        <v>20</v>
      </c>
      <c r="H6" s="38">
        <f t="shared" si="0"/>
        <v>34</v>
      </c>
    </row>
    <row r="7" spans="1:8" ht="20.100000000000001" customHeight="1">
      <c r="A7" s="39">
        <v>5</v>
      </c>
      <c r="B7" s="13" t="s">
        <v>122</v>
      </c>
      <c r="C7" s="13" t="s">
        <v>58</v>
      </c>
      <c r="D7" s="14">
        <v>6</v>
      </c>
      <c r="E7" s="15">
        <v>14</v>
      </c>
      <c r="F7" s="14">
        <v>6</v>
      </c>
      <c r="G7" s="14">
        <v>14</v>
      </c>
      <c r="H7" s="4">
        <f t="shared" si="0"/>
        <v>28</v>
      </c>
    </row>
    <row r="8" spans="1:8" ht="20.100000000000001" customHeight="1">
      <c r="A8" s="39">
        <v>6</v>
      </c>
      <c r="B8" s="13" t="s">
        <v>139</v>
      </c>
      <c r="C8" s="13" t="s">
        <v>206</v>
      </c>
      <c r="D8" s="14">
        <v>5</v>
      </c>
      <c r="E8" s="15">
        <v>14</v>
      </c>
      <c r="F8" s="14">
        <v>7</v>
      </c>
      <c r="G8" s="14">
        <v>14</v>
      </c>
      <c r="H8" s="4">
        <f t="shared" si="0"/>
        <v>28</v>
      </c>
    </row>
    <row r="9" spans="1:8" ht="20.100000000000001" customHeight="1">
      <c r="A9" s="39">
        <v>7</v>
      </c>
      <c r="B9" s="13" t="s">
        <v>49</v>
      </c>
      <c r="C9" s="13" t="s">
        <v>137</v>
      </c>
      <c r="D9" s="14">
        <v>2</v>
      </c>
      <c r="E9" s="15">
        <v>26</v>
      </c>
      <c r="F9" s="14"/>
      <c r="G9" s="14"/>
      <c r="H9" s="4">
        <f t="shared" si="0"/>
        <v>26</v>
      </c>
    </row>
    <row r="10" spans="1:8" ht="20.100000000000001" customHeight="1">
      <c r="A10" s="39">
        <v>8</v>
      </c>
      <c r="B10" s="13" t="s">
        <v>36</v>
      </c>
      <c r="C10" s="13" t="s">
        <v>35</v>
      </c>
      <c r="D10" s="14">
        <v>3</v>
      </c>
      <c r="E10" s="15">
        <v>20</v>
      </c>
      <c r="F10" s="14"/>
      <c r="G10" s="14"/>
      <c r="H10" s="4">
        <f t="shared" si="0"/>
        <v>20</v>
      </c>
    </row>
    <row r="11" spans="1:8" ht="20.100000000000001" customHeight="1">
      <c r="A11" s="39">
        <v>9</v>
      </c>
      <c r="B11" s="5" t="s">
        <v>241</v>
      </c>
      <c r="C11" s="5" t="s">
        <v>222</v>
      </c>
      <c r="D11" s="6"/>
      <c r="E11" s="9"/>
      <c r="F11" s="6">
        <v>3</v>
      </c>
      <c r="G11" s="6">
        <v>20</v>
      </c>
      <c r="H11" s="4">
        <f t="shared" si="0"/>
        <v>20</v>
      </c>
    </row>
    <row r="12" spans="1:8" ht="20.100000000000001" customHeight="1">
      <c r="A12" s="39">
        <v>10</v>
      </c>
      <c r="B12" s="13" t="s">
        <v>144</v>
      </c>
      <c r="C12" s="13" t="s">
        <v>35</v>
      </c>
      <c r="D12" s="14">
        <v>10</v>
      </c>
      <c r="E12" s="15">
        <v>8</v>
      </c>
      <c r="F12" s="14">
        <v>9</v>
      </c>
      <c r="G12" s="14">
        <v>8</v>
      </c>
      <c r="H12" s="4">
        <f t="shared" si="0"/>
        <v>16</v>
      </c>
    </row>
    <row r="13" spans="1:8" ht="20.100000000000001" customHeight="1">
      <c r="A13" s="39">
        <v>11</v>
      </c>
      <c r="B13" s="13" t="s">
        <v>145</v>
      </c>
      <c r="C13" s="13" t="s">
        <v>146</v>
      </c>
      <c r="D13" s="14">
        <v>11</v>
      </c>
      <c r="E13" s="15">
        <v>8</v>
      </c>
      <c r="F13" s="14">
        <v>10</v>
      </c>
      <c r="G13" s="14">
        <v>8</v>
      </c>
      <c r="H13" s="4">
        <f t="shared" si="0"/>
        <v>16</v>
      </c>
    </row>
    <row r="14" spans="1:8" ht="20.100000000000001" customHeight="1">
      <c r="A14" s="39">
        <v>12</v>
      </c>
      <c r="B14" s="13" t="s">
        <v>150</v>
      </c>
      <c r="C14" s="13" t="s">
        <v>151</v>
      </c>
      <c r="D14" s="14">
        <v>15</v>
      </c>
      <c r="E14" s="15">
        <v>8</v>
      </c>
      <c r="F14" s="14">
        <v>12</v>
      </c>
      <c r="G14" s="14">
        <v>8</v>
      </c>
      <c r="H14" s="4">
        <f t="shared" si="0"/>
        <v>16</v>
      </c>
    </row>
    <row r="15" spans="1:8" ht="20.100000000000001" customHeight="1">
      <c r="A15" s="39">
        <v>13</v>
      </c>
      <c r="B15" s="5" t="s">
        <v>242</v>
      </c>
      <c r="C15" s="5" t="s">
        <v>240</v>
      </c>
      <c r="D15" s="6"/>
      <c r="E15" s="9"/>
      <c r="F15" s="6">
        <v>8</v>
      </c>
      <c r="G15" s="6">
        <v>14</v>
      </c>
      <c r="H15" s="4">
        <f t="shared" si="0"/>
        <v>14</v>
      </c>
    </row>
    <row r="16" spans="1:8" ht="20.100000000000001" customHeight="1">
      <c r="A16" s="39">
        <v>14</v>
      </c>
      <c r="B16" s="13" t="s">
        <v>143</v>
      </c>
      <c r="C16" s="13" t="s">
        <v>207</v>
      </c>
      <c r="D16" s="14">
        <v>9</v>
      </c>
      <c r="E16" s="15">
        <v>8</v>
      </c>
      <c r="F16" s="14"/>
      <c r="G16" s="14"/>
      <c r="H16" s="4">
        <f t="shared" si="0"/>
        <v>8</v>
      </c>
    </row>
    <row r="17" spans="1:8" ht="20.100000000000001" customHeight="1">
      <c r="A17" s="39">
        <v>15</v>
      </c>
      <c r="B17" s="13" t="s">
        <v>147</v>
      </c>
      <c r="C17" s="13" t="s">
        <v>35</v>
      </c>
      <c r="D17" s="14">
        <v>12</v>
      </c>
      <c r="E17" s="15">
        <v>8</v>
      </c>
      <c r="F17" s="14"/>
      <c r="G17" s="14"/>
      <c r="H17" s="4">
        <f t="shared" si="0"/>
        <v>8</v>
      </c>
    </row>
    <row r="18" spans="1:8">
      <c r="A18" s="39">
        <v>16</v>
      </c>
      <c r="B18" s="13" t="s">
        <v>148</v>
      </c>
      <c r="C18" s="13" t="s">
        <v>58</v>
      </c>
      <c r="D18" s="14">
        <v>13</v>
      </c>
      <c r="E18" s="15">
        <v>8</v>
      </c>
      <c r="F18" s="14"/>
      <c r="G18" s="14"/>
      <c r="H18" s="4">
        <f t="shared" si="0"/>
        <v>8</v>
      </c>
    </row>
    <row r="19" spans="1:8">
      <c r="A19" s="39">
        <v>17</v>
      </c>
      <c r="B19" s="13" t="s">
        <v>149</v>
      </c>
      <c r="C19" s="13" t="s">
        <v>208</v>
      </c>
      <c r="D19" s="14">
        <v>14</v>
      </c>
      <c r="E19" s="15">
        <v>8</v>
      </c>
      <c r="F19" s="14"/>
      <c r="G19" s="14"/>
      <c r="H19" s="4">
        <f t="shared" si="0"/>
        <v>8</v>
      </c>
    </row>
    <row r="21" spans="1:8">
      <c r="A21" s="42" t="s">
        <v>294</v>
      </c>
      <c r="B21" s="42"/>
      <c r="C21" s="42"/>
    </row>
    <row r="22" spans="1:8">
      <c r="A22" s="40" t="s">
        <v>136</v>
      </c>
      <c r="B22" s="40"/>
      <c r="C22" s="40"/>
      <c r="D22" s="41" t="s">
        <v>34</v>
      </c>
      <c r="E22" s="41"/>
      <c r="F22" s="41"/>
      <c r="G22" s="41"/>
      <c r="H22" s="41"/>
    </row>
    <row r="23" spans="1:8">
      <c r="A23" s="8" t="s">
        <v>9</v>
      </c>
      <c r="B23" s="8" t="s">
        <v>0</v>
      </c>
      <c r="C23" s="8" t="s">
        <v>1</v>
      </c>
      <c r="D23" s="1" t="s">
        <v>31</v>
      </c>
      <c r="E23" s="11" t="s">
        <v>5</v>
      </c>
      <c r="F23" s="1" t="s">
        <v>32</v>
      </c>
      <c r="G23" s="12" t="s">
        <v>5</v>
      </c>
      <c r="H23" s="4" t="s">
        <v>2</v>
      </c>
    </row>
    <row r="24" spans="1:8">
      <c r="A24" s="13">
        <v>1</v>
      </c>
      <c r="B24" s="13" t="s">
        <v>236</v>
      </c>
      <c r="C24" s="13" t="s">
        <v>222</v>
      </c>
      <c r="D24" s="14"/>
      <c r="E24" s="15"/>
      <c r="F24" s="14">
        <v>1</v>
      </c>
      <c r="G24" s="14">
        <v>32</v>
      </c>
      <c r="H24" s="4">
        <f>SUM(G24)</f>
        <v>32</v>
      </c>
    </row>
    <row r="25" spans="1:8">
      <c r="A25" s="13">
        <v>2</v>
      </c>
      <c r="B25" s="13" t="s">
        <v>237</v>
      </c>
      <c r="C25" s="13" t="s">
        <v>238</v>
      </c>
      <c r="D25" s="14"/>
      <c r="E25" s="15"/>
      <c r="F25" s="14">
        <v>2</v>
      </c>
      <c r="G25" s="14">
        <v>26</v>
      </c>
      <c r="H25" s="4">
        <f t="shared" ref="H25:H34" si="1">SUM(G25)</f>
        <v>26</v>
      </c>
    </row>
    <row r="26" spans="1:8">
      <c r="A26" s="13">
        <v>3</v>
      </c>
      <c r="B26" s="13" t="s">
        <v>241</v>
      </c>
      <c r="C26" s="13" t="s">
        <v>222</v>
      </c>
      <c r="D26" s="14"/>
      <c r="E26" s="15"/>
      <c r="F26" s="14">
        <v>3</v>
      </c>
      <c r="G26" s="14">
        <v>20</v>
      </c>
      <c r="H26" s="4">
        <f t="shared" si="1"/>
        <v>20</v>
      </c>
    </row>
    <row r="27" spans="1:8">
      <c r="A27" s="13">
        <v>3</v>
      </c>
      <c r="B27" s="13" t="s">
        <v>239</v>
      </c>
      <c r="C27" s="13" t="s">
        <v>222</v>
      </c>
      <c r="D27" s="14"/>
      <c r="E27" s="15"/>
      <c r="F27" s="14">
        <v>3</v>
      </c>
      <c r="G27" s="14">
        <v>10</v>
      </c>
      <c r="H27" s="4">
        <f t="shared" si="1"/>
        <v>10</v>
      </c>
    </row>
    <row r="28" spans="1:8">
      <c r="A28" s="13">
        <v>5</v>
      </c>
      <c r="B28" s="13" t="s">
        <v>218</v>
      </c>
      <c r="C28" s="13" t="s">
        <v>227</v>
      </c>
      <c r="D28" s="14"/>
      <c r="E28" s="15"/>
      <c r="F28" s="14">
        <v>5</v>
      </c>
      <c r="G28" s="14">
        <v>14</v>
      </c>
      <c r="H28" s="4">
        <f t="shared" si="1"/>
        <v>14</v>
      </c>
    </row>
    <row r="29" spans="1:8">
      <c r="A29" s="13">
        <v>6</v>
      </c>
      <c r="B29" s="13" t="s">
        <v>220</v>
      </c>
      <c r="C29" s="13" t="s">
        <v>225</v>
      </c>
      <c r="D29" s="14"/>
      <c r="E29" s="15"/>
      <c r="F29" s="14">
        <v>6</v>
      </c>
      <c r="G29" s="14">
        <v>14</v>
      </c>
      <c r="H29" s="4">
        <f t="shared" si="1"/>
        <v>14</v>
      </c>
    </row>
    <row r="30" spans="1:8">
      <c r="A30" s="13">
        <v>7</v>
      </c>
      <c r="B30" s="13" t="s">
        <v>221</v>
      </c>
      <c r="C30" s="13" t="s">
        <v>222</v>
      </c>
      <c r="D30" s="14"/>
      <c r="E30" s="15"/>
      <c r="F30" s="14">
        <v>7</v>
      </c>
      <c r="G30" s="14">
        <v>14</v>
      </c>
      <c r="H30" s="4">
        <f t="shared" si="1"/>
        <v>14</v>
      </c>
    </row>
    <row r="31" spans="1:8">
      <c r="A31" s="13">
        <v>8</v>
      </c>
      <c r="B31" s="13" t="s">
        <v>242</v>
      </c>
      <c r="C31" s="13" t="s">
        <v>240</v>
      </c>
      <c r="D31" s="14"/>
      <c r="E31" s="15"/>
      <c r="F31" s="14">
        <v>8</v>
      </c>
      <c r="G31" s="14">
        <v>14</v>
      </c>
      <c r="H31" s="4">
        <f t="shared" si="1"/>
        <v>14</v>
      </c>
    </row>
    <row r="32" spans="1:8">
      <c r="A32" s="13">
        <v>9</v>
      </c>
      <c r="B32" s="13" t="s">
        <v>246</v>
      </c>
      <c r="C32" s="13" t="s">
        <v>227</v>
      </c>
      <c r="D32" s="14"/>
      <c r="E32" s="15"/>
      <c r="F32" s="14">
        <v>9</v>
      </c>
      <c r="G32" s="14">
        <v>8</v>
      </c>
      <c r="H32" s="4">
        <f t="shared" si="1"/>
        <v>8</v>
      </c>
    </row>
    <row r="33" spans="1:8">
      <c r="A33" s="13">
        <v>11</v>
      </c>
      <c r="B33" s="13" t="s">
        <v>245</v>
      </c>
      <c r="C33" s="13" t="s">
        <v>243</v>
      </c>
      <c r="D33" s="14"/>
      <c r="E33" s="15"/>
      <c r="F33" s="14">
        <v>10</v>
      </c>
      <c r="G33" s="14">
        <v>8</v>
      </c>
      <c r="H33" s="4">
        <f t="shared" si="1"/>
        <v>8</v>
      </c>
    </row>
    <row r="34" spans="1:8">
      <c r="A34" s="13">
        <v>12</v>
      </c>
      <c r="B34" s="13" t="s">
        <v>247</v>
      </c>
      <c r="C34" s="2" t="s">
        <v>227</v>
      </c>
      <c r="D34" s="14"/>
      <c r="E34" s="15"/>
      <c r="F34" s="14">
        <v>11</v>
      </c>
      <c r="G34" s="14">
        <v>8</v>
      </c>
      <c r="H34" s="4">
        <f t="shared" si="1"/>
        <v>8</v>
      </c>
    </row>
    <row r="35" spans="1:8">
      <c r="A35" s="13">
        <v>13</v>
      </c>
      <c r="B35" s="13" t="s">
        <v>248</v>
      </c>
      <c r="C35" s="13" t="s">
        <v>244</v>
      </c>
      <c r="D35" s="14"/>
      <c r="E35" s="15"/>
      <c r="F35" s="14">
        <v>12</v>
      </c>
      <c r="G35" s="14">
        <v>8</v>
      </c>
      <c r="H35" s="4">
        <v>4</v>
      </c>
    </row>
    <row r="36" spans="1:8">
      <c r="A36" s="13"/>
      <c r="B36" s="13"/>
      <c r="C36" s="13"/>
      <c r="D36" s="14"/>
      <c r="E36" s="15"/>
      <c r="F36" s="14"/>
      <c r="G36" s="14"/>
      <c r="H36" s="4"/>
    </row>
    <row r="37" spans="1:8">
      <c r="A37" s="13"/>
      <c r="B37" s="13"/>
      <c r="D37" s="14"/>
      <c r="E37" s="15"/>
      <c r="F37" s="14"/>
      <c r="G37" s="14"/>
      <c r="H37" s="4"/>
    </row>
    <row r="38" spans="1:8">
      <c r="A38" s="13"/>
      <c r="B38" s="13"/>
      <c r="C38" s="13"/>
      <c r="D38" s="14"/>
      <c r="E38" s="15"/>
      <c r="F38" s="14"/>
      <c r="G38" s="14"/>
      <c r="H38" s="4"/>
    </row>
  </sheetData>
  <sortState ref="A3:H19">
    <sortCondition descending="1" ref="H3"/>
  </sortState>
  <mergeCells count="5">
    <mergeCell ref="A1:C1"/>
    <mergeCell ref="D1:H1"/>
    <mergeCell ref="A22:C22"/>
    <mergeCell ref="D22:H22"/>
    <mergeCell ref="A21:C2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295</v>
      </c>
      <c r="B1" s="42"/>
      <c r="C1" s="42"/>
    </row>
    <row r="2" spans="1:8" ht="24.9" customHeight="1">
      <c r="A2" s="40" t="s">
        <v>166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5</v>
      </c>
      <c r="H3" s="4" t="s">
        <v>2</v>
      </c>
    </row>
    <row r="4" spans="1:8" ht="20.100000000000001" customHeight="1">
      <c r="A4" s="31">
        <v>1</v>
      </c>
      <c r="B4" s="31" t="s">
        <v>170</v>
      </c>
      <c r="C4" s="31" t="s">
        <v>203</v>
      </c>
      <c r="D4" s="32">
        <v>3</v>
      </c>
      <c r="E4" s="33">
        <v>16</v>
      </c>
      <c r="F4" s="32">
        <v>1</v>
      </c>
      <c r="G4" s="32">
        <v>32</v>
      </c>
      <c r="H4" s="38">
        <f t="shared" ref="H4:H12" si="0">E4+G4</f>
        <v>48</v>
      </c>
    </row>
    <row r="5" spans="1:8" ht="20.100000000000001" customHeight="1">
      <c r="A5" s="31">
        <v>2</v>
      </c>
      <c r="B5" s="31" t="s">
        <v>70</v>
      </c>
      <c r="C5" s="31" t="s">
        <v>167</v>
      </c>
      <c r="D5" s="32">
        <v>1</v>
      </c>
      <c r="E5" s="33">
        <v>32</v>
      </c>
      <c r="F5" s="32"/>
      <c r="G5" s="32"/>
      <c r="H5" s="38">
        <f t="shared" si="0"/>
        <v>32</v>
      </c>
    </row>
    <row r="6" spans="1:8" ht="20.100000000000001" customHeight="1">
      <c r="A6" s="31">
        <v>3</v>
      </c>
      <c r="B6" s="31" t="s">
        <v>168</v>
      </c>
      <c r="C6" s="31" t="s">
        <v>203</v>
      </c>
      <c r="D6" s="32">
        <v>2</v>
      </c>
      <c r="E6" s="33">
        <v>24</v>
      </c>
      <c r="F6" s="32"/>
      <c r="G6" s="32"/>
      <c r="H6" s="38">
        <f t="shared" si="0"/>
        <v>24</v>
      </c>
    </row>
    <row r="7" spans="1:8" ht="20.100000000000001" customHeight="1">
      <c r="A7" s="31">
        <v>4</v>
      </c>
      <c r="B7" s="31" t="s">
        <v>169</v>
      </c>
      <c r="C7" s="31" t="s">
        <v>73</v>
      </c>
      <c r="D7" s="32">
        <v>3</v>
      </c>
      <c r="E7" s="33">
        <v>16</v>
      </c>
      <c r="F7" s="32"/>
      <c r="G7" s="32"/>
      <c r="H7" s="38">
        <f t="shared" si="0"/>
        <v>16</v>
      </c>
    </row>
    <row r="8" spans="1:8" ht="20.100000000000001" customHeight="1">
      <c r="A8" s="13">
        <v>5</v>
      </c>
      <c r="B8" s="13" t="s">
        <v>171</v>
      </c>
      <c r="C8" s="13" t="s">
        <v>172</v>
      </c>
      <c r="D8" s="14">
        <v>5</v>
      </c>
      <c r="E8" s="15">
        <v>8</v>
      </c>
      <c r="F8" s="14"/>
      <c r="G8" s="14"/>
      <c r="H8" s="4">
        <f t="shared" si="0"/>
        <v>8</v>
      </c>
    </row>
    <row r="9" spans="1:8" ht="20.100000000000001" customHeight="1">
      <c r="A9" s="13">
        <v>6</v>
      </c>
      <c r="B9" s="13" t="s">
        <v>173</v>
      </c>
      <c r="C9" s="13" t="s">
        <v>174</v>
      </c>
      <c r="D9" s="14">
        <v>6</v>
      </c>
      <c r="E9" s="15">
        <v>8</v>
      </c>
      <c r="F9" s="14"/>
      <c r="G9" s="14"/>
      <c r="H9" s="4">
        <f t="shared" si="0"/>
        <v>8</v>
      </c>
    </row>
    <row r="10" spans="1:8" ht="20.100000000000001" customHeight="1">
      <c r="A10" s="13">
        <v>7</v>
      </c>
      <c r="B10" s="13" t="s">
        <v>175</v>
      </c>
      <c r="C10" s="13" t="s">
        <v>19</v>
      </c>
      <c r="D10" s="14">
        <v>7</v>
      </c>
      <c r="E10" s="15">
        <v>8</v>
      </c>
      <c r="F10" s="14"/>
      <c r="G10" s="14"/>
      <c r="H10" s="4">
        <f t="shared" si="0"/>
        <v>8</v>
      </c>
    </row>
    <row r="11" spans="1:8" ht="20.100000000000001" customHeight="1">
      <c r="A11" s="13">
        <v>8</v>
      </c>
      <c r="B11" s="13" t="s">
        <v>176</v>
      </c>
      <c r="C11" s="13" t="s">
        <v>177</v>
      </c>
      <c r="D11" s="14">
        <v>8</v>
      </c>
      <c r="E11" s="15">
        <v>8</v>
      </c>
      <c r="F11" s="14"/>
      <c r="G11" s="14"/>
      <c r="H11" s="4">
        <f t="shared" si="0"/>
        <v>8</v>
      </c>
    </row>
    <row r="12" spans="1:8" ht="20.100000000000001" customHeight="1">
      <c r="A12" s="13">
        <v>9</v>
      </c>
      <c r="B12" s="13" t="s">
        <v>178</v>
      </c>
      <c r="C12" s="13" t="s">
        <v>179</v>
      </c>
      <c r="D12" s="14">
        <v>9</v>
      </c>
      <c r="E12" s="15">
        <v>4</v>
      </c>
      <c r="F12" s="14"/>
      <c r="G12" s="14"/>
      <c r="H12" s="4">
        <f t="shared" si="0"/>
        <v>4</v>
      </c>
    </row>
    <row r="14" spans="1:8">
      <c r="A14" s="42" t="s">
        <v>293</v>
      </c>
      <c r="B14" s="42"/>
      <c r="C14" s="42"/>
    </row>
    <row r="15" spans="1:8">
      <c r="A15" s="40" t="s">
        <v>166</v>
      </c>
      <c r="B15" s="40"/>
      <c r="C15" s="40"/>
      <c r="D15" s="41" t="s">
        <v>34</v>
      </c>
      <c r="E15" s="41"/>
      <c r="F15" s="41"/>
      <c r="G15" s="41"/>
      <c r="H15" s="41"/>
    </row>
    <row r="16" spans="1:8">
      <c r="A16" s="8" t="s">
        <v>9</v>
      </c>
      <c r="B16" s="8" t="s">
        <v>0</v>
      </c>
      <c r="C16" s="8" t="s">
        <v>1</v>
      </c>
      <c r="D16" s="1" t="s">
        <v>31</v>
      </c>
      <c r="E16" s="11" t="s">
        <v>5</v>
      </c>
      <c r="F16" s="1" t="s">
        <v>32</v>
      </c>
      <c r="G16" s="12" t="s">
        <v>5</v>
      </c>
      <c r="H16" s="4" t="s">
        <v>2</v>
      </c>
    </row>
    <row r="17" spans="1:8">
      <c r="A17" s="13">
        <v>1</v>
      </c>
      <c r="B17" s="13" t="s">
        <v>256</v>
      </c>
      <c r="C17" s="13" t="s">
        <v>255</v>
      </c>
      <c r="D17" s="14"/>
      <c r="E17" s="15"/>
      <c r="F17" s="14">
        <v>1</v>
      </c>
      <c r="G17" s="14">
        <v>32</v>
      </c>
      <c r="H17" s="4">
        <v>32</v>
      </c>
    </row>
    <row r="18" spans="1:8">
      <c r="A18" s="13">
        <v>2</v>
      </c>
      <c r="B18" s="13"/>
      <c r="C18" s="13"/>
      <c r="D18" s="14"/>
      <c r="E18" s="15"/>
      <c r="F18" s="14"/>
      <c r="G18" s="14"/>
      <c r="H18" s="4"/>
    </row>
    <row r="19" spans="1:8">
      <c r="A19" s="13">
        <v>3</v>
      </c>
      <c r="B19" s="13"/>
      <c r="C19" s="13"/>
      <c r="D19" s="14"/>
      <c r="E19" s="15"/>
      <c r="F19" s="14"/>
      <c r="G19" s="14"/>
      <c r="H19" s="4"/>
    </row>
  </sheetData>
  <sortState ref="A3:H11">
    <sortCondition descending="1" ref="H3"/>
  </sortState>
  <mergeCells count="6">
    <mergeCell ref="A1:C1"/>
    <mergeCell ref="A2:C2"/>
    <mergeCell ref="D2:H2"/>
    <mergeCell ref="A15:C15"/>
    <mergeCell ref="D15:H15"/>
    <mergeCell ref="A14:C14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workbookViewId="0">
      <selection activeCell="C3" sqref="C3:C10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 ht="24.9" customHeight="1">
      <c r="A1" s="40" t="s">
        <v>192</v>
      </c>
      <c r="B1" s="40"/>
      <c r="C1" s="40"/>
      <c r="D1" s="41" t="s">
        <v>34</v>
      </c>
      <c r="E1" s="41"/>
      <c r="F1" s="41"/>
      <c r="G1" s="41"/>
      <c r="H1" s="41"/>
    </row>
    <row r="2" spans="1:8" ht="20.100000000000001" customHeight="1">
      <c r="A2" s="8" t="s">
        <v>9</v>
      </c>
      <c r="B2" s="8" t="s">
        <v>0</v>
      </c>
      <c r="C2" s="8" t="s">
        <v>1</v>
      </c>
      <c r="D2" s="1" t="s">
        <v>31</v>
      </c>
      <c r="E2" s="11" t="s">
        <v>5</v>
      </c>
      <c r="F2" s="1" t="s">
        <v>32</v>
      </c>
      <c r="G2" s="12" t="s">
        <v>5</v>
      </c>
      <c r="H2" s="4" t="s">
        <v>2</v>
      </c>
    </row>
    <row r="3" spans="1:8" ht="20.100000000000001" customHeight="1">
      <c r="A3" s="31">
        <v>1</v>
      </c>
      <c r="B3" s="31" t="s">
        <v>185</v>
      </c>
      <c r="C3" s="31" t="s">
        <v>58</v>
      </c>
      <c r="D3" s="32">
        <v>1</v>
      </c>
      <c r="E3" s="33">
        <v>32</v>
      </c>
      <c r="F3" s="32"/>
      <c r="G3" s="32"/>
      <c r="H3" s="38">
        <f t="shared" ref="H3:H13" si="0">E3+G3</f>
        <v>32</v>
      </c>
    </row>
    <row r="4" spans="1:8" ht="20.100000000000001" customHeight="1">
      <c r="A4" s="31">
        <v>2</v>
      </c>
      <c r="B4" s="31" t="s">
        <v>193</v>
      </c>
      <c r="C4" s="31" t="s">
        <v>205</v>
      </c>
      <c r="D4" s="32">
        <v>2</v>
      </c>
      <c r="E4" s="33">
        <v>24</v>
      </c>
      <c r="F4" s="32"/>
      <c r="G4" s="32"/>
      <c r="H4" s="38">
        <f t="shared" si="0"/>
        <v>24</v>
      </c>
    </row>
    <row r="5" spans="1:8" ht="20.100000000000001" customHeight="1">
      <c r="A5" s="31">
        <v>3</v>
      </c>
      <c r="B5" s="31" t="s">
        <v>194</v>
      </c>
      <c r="C5" s="31" t="s">
        <v>205</v>
      </c>
      <c r="D5" s="32">
        <v>3</v>
      </c>
      <c r="E5" s="33">
        <v>16</v>
      </c>
      <c r="F5" s="32"/>
      <c r="G5" s="32"/>
      <c r="H5" s="38">
        <f t="shared" si="0"/>
        <v>16</v>
      </c>
    </row>
    <row r="6" spans="1:8" ht="20.100000000000001" customHeight="1">
      <c r="A6" s="31">
        <v>4</v>
      </c>
      <c r="B6" s="31" t="s">
        <v>112</v>
      </c>
      <c r="C6" s="31" t="s">
        <v>205</v>
      </c>
      <c r="D6" s="32">
        <v>3</v>
      </c>
      <c r="E6" s="33">
        <v>16</v>
      </c>
      <c r="F6" s="32"/>
      <c r="G6" s="32"/>
      <c r="H6" s="38">
        <f t="shared" si="0"/>
        <v>16</v>
      </c>
    </row>
    <row r="7" spans="1:8" ht="20.100000000000001" customHeight="1">
      <c r="A7" s="31">
        <v>5</v>
      </c>
      <c r="B7" s="13" t="s">
        <v>195</v>
      </c>
      <c r="C7" s="13" t="s">
        <v>205</v>
      </c>
      <c r="D7" s="14">
        <v>5</v>
      </c>
      <c r="E7" s="15">
        <v>8</v>
      </c>
      <c r="F7" s="14"/>
      <c r="G7" s="14"/>
      <c r="H7" s="4">
        <f t="shared" si="0"/>
        <v>8</v>
      </c>
    </row>
    <row r="8" spans="1:8" ht="20.100000000000001" customHeight="1">
      <c r="A8" s="31">
        <v>6</v>
      </c>
      <c r="B8" s="13" t="s">
        <v>196</v>
      </c>
      <c r="C8" s="13" t="s">
        <v>197</v>
      </c>
      <c r="D8" s="14">
        <v>6</v>
      </c>
      <c r="E8" s="15">
        <v>8</v>
      </c>
      <c r="F8" s="14"/>
      <c r="G8" s="14"/>
      <c r="H8" s="4">
        <f t="shared" si="0"/>
        <v>8</v>
      </c>
    </row>
    <row r="9" spans="1:8" ht="20.100000000000001" customHeight="1">
      <c r="A9" s="31">
        <v>7</v>
      </c>
      <c r="B9" s="13" t="s">
        <v>198</v>
      </c>
      <c r="C9" s="13" t="s">
        <v>205</v>
      </c>
      <c r="D9" s="14">
        <v>7</v>
      </c>
      <c r="E9" s="15">
        <v>8</v>
      </c>
      <c r="F9" s="14"/>
      <c r="G9" s="14"/>
      <c r="H9" s="4">
        <f t="shared" si="0"/>
        <v>8</v>
      </c>
    </row>
    <row r="10" spans="1:8" ht="20.100000000000001" customHeight="1">
      <c r="A10" s="31">
        <v>8</v>
      </c>
      <c r="B10" s="13" t="s">
        <v>199</v>
      </c>
      <c r="C10" s="13" t="s">
        <v>205</v>
      </c>
      <c r="D10" s="14">
        <v>8</v>
      </c>
      <c r="E10" s="15">
        <v>8</v>
      </c>
      <c r="F10" s="14"/>
      <c r="G10" s="14"/>
      <c r="H10" s="4">
        <f t="shared" si="0"/>
        <v>8</v>
      </c>
    </row>
    <row r="11" spans="1:8" ht="20.100000000000001" customHeight="1">
      <c r="A11" s="31">
        <v>9</v>
      </c>
      <c r="B11" s="13" t="s">
        <v>200</v>
      </c>
      <c r="C11" s="13" t="s">
        <v>205</v>
      </c>
      <c r="D11" s="14">
        <v>9</v>
      </c>
      <c r="E11" s="15">
        <v>4</v>
      </c>
      <c r="F11" s="14"/>
      <c r="G11" s="14"/>
      <c r="H11" s="4">
        <f t="shared" si="0"/>
        <v>4</v>
      </c>
    </row>
    <row r="12" spans="1:8" ht="20.100000000000001" customHeight="1">
      <c r="A12" s="31">
        <v>10</v>
      </c>
      <c r="B12" s="13" t="s">
        <v>201</v>
      </c>
      <c r="C12" s="13" t="s">
        <v>205</v>
      </c>
      <c r="D12" s="14">
        <v>10</v>
      </c>
      <c r="E12" s="15">
        <v>4</v>
      </c>
      <c r="F12" s="14"/>
      <c r="G12" s="14"/>
      <c r="H12" s="4">
        <f t="shared" si="0"/>
        <v>4</v>
      </c>
    </row>
    <row r="13" spans="1:8" ht="20.100000000000001" customHeight="1">
      <c r="A13" s="31">
        <v>11</v>
      </c>
      <c r="B13" s="13" t="s">
        <v>202</v>
      </c>
      <c r="C13" s="13" t="s">
        <v>205</v>
      </c>
      <c r="D13" s="14">
        <v>11</v>
      </c>
      <c r="E13" s="15">
        <v>4</v>
      </c>
      <c r="F13" s="14"/>
      <c r="G13" s="14"/>
      <c r="H13" s="4">
        <f t="shared" si="0"/>
        <v>4</v>
      </c>
    </row>
  </sheetData>
  <mergeCells count="2">
    <mergeCell ref="A1:C1"/>
    <mergeCell ref="D1:H1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zoomScaleNormal="100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295</v>
      </c>
      <c r="B1" s="42"/>
      <c r="C1" s="42"/>
    </row>
    <row r="2" spans="1:8" ht="24.9" customHeight="1">
      <c r="A2" s="40" t="s">
        <v>180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5</v>
      </c>
      <c r="H3" s="4" t="s">
        <v>2</v>
      </c>
    </row>
    <row r="4" spans="1:8" ht="20.100000000000001" customHeight="1">
      <c r="A4" s="31">
        <v>1</v>
      </c>
      <c r="B4" s="31" t="s">
        <v>168</v>
      </c>
      <c r="C4" s="31" t="s">
        <v>203</v>
      </c>
      <c r="D4" s="32">
        <v>1</v>
      </c>
      <c r="E4" s="33">
        <v>32</v>
      </c>
      <c r="F4" s="32">
        <v>1</v>
      </c>
      <c r="G4" s="32">
        <v>32</v>
      </c>
      <c r="H4" s="34">
        <f t="shared" ref="H4:H15" si="0">E4+G4</f>
        <v>64</v>
      </c>
    </row>
    <row r="5" spans="1:8" ht="20.100000000000001" customHeight="1">
      <c r="A5" s="31">
        <v>2</v>
      </c>
      <c r="B5" s="31" t="s">
        <v>182</v>
      </c>
      <c r="C5" s="31" t="s">
        <v>141</v>
      </c>
      <c r="D5" s="32">
        <v>3</v>
      </c>
      <c r="E5" s="33">
        <v>20</v>
      </c>
      <c r="F5" s="32">
        <v>2</v>
      </c>
      <c r="G5" s="32">
        <v>26</v>
      </c>
      <c r="H5" s="34">
        <f t="shared" si="0"/>
        <v>46</v>
      </c>
    </row>
    <row r="6" spans="1:8" ht="20.100000000000001" customHeight="1">
      <c r="A6" s="31">
        <v>3</v>
      </c>
      <c r="B6" s="31" t="s">
        <v>171</v>
      </c>
      <c r="C6" s="31" t="s">
        <v>172</v>
      </c>
      <c r="D6" s="32">
        <v>2</v>
      </c>
      <c r="E6" s="33">
        <v>26</v>
      </c>
      <c r="F6" s="32">
        <v>6</v>
      </c>
      <c r="G6" s="32">
        <v>14</v>
      </c>
      <c r="H6" s="34">
        <f t="shared" si="0"/>
        <v>40</v>
      </c>
    </row>
    <row r="7" spans="1:8" ht="20.100000000000001" customHeight="1">
      <c r="A7" s="31">
        <v>4</v>
      </c>
      <c r="B7" s="31" t="s">
        <v>170</v>
      </c>
      <c r="C7" s="31" t="s">
        <v>204</v>
      </c>
      <c r="D7" s="32">
        <v>6</v>
      </c>
      <c r="E7" s="33">
        <v>14</v>
      </c>
      <c r="F7" s="32">
        <v>3</v>
      </c>
      <c r="G7" s="32">
        <v>20</v>
      </c>
      <c r="H7" s="34">
        <f t="shared" si="0"/>
        <v>34</v>
      </c>
    </row>
    <row r="8" spans="1:8" ht="20.100000000000001" customHeight="1">
      <c r="A8" s="13">
        <v>5</v>
      </c>
      <c r="B8" s="13" t="s">
        <v>187</v>
      </c>
      <c r="C8" s="13" t="s">
        <v>141</v>
      </c>
      <c r="D8" s="14">
        <v>10</v>
      </c>
      <c r="E8" s="15">
        <v>8</v>
      </c>
      <c r="F8" s="14">
        <v>3</v>
      </c>
      <c r="G8" s="14">
        <v>20</v>
      </c>
      <c r="H8" s="29">
        <f t="shared" si="0"/>
        <v>28</v>
      </c>
    </row>
    <row r="9" spans="1:8" ht="20.100000000000001" customHeight="1">
      <c r="A9" s="13">
        <v>6</v>
      </c>
      <c r="B9" s="13" t="s">
        <v>181</v>
      </c>
      <c r="C9" s="13" t="s">
        <v>50</v>
      </c>
      <c r="D9" s="14">
        <v>3</v>
      </c>
      <c r="E9" s="15">
        <v>20</v>
      </c>
      <c r="F9" s="14"/>
      <c r="G9" s="14"/>
      <c r="H9" s="29">
        <f t="shared" si="0"/>
        <v>20</v>
      </c>
    </row>
    <row r="10" spans="1:8" ht="20.100000000000001" customHeight="1">
      <c r="A10" s="13">
        <v>7</v>
      </c>
      <c r="B10" s="13" t="s">
        <v>188</v>
      </c>
      <c r="C10" s="13" t="s">
        <v>189</v>
      </c>
      <c r="D10" s="14">
        <v>11</v>
      </c>
      <c r="E10" s="15">
        <v>8</v>
      </c>
      <c r="F10" s="14">
        <v>5</v>
      </c>
      <c r="G10" s="14">
        <v>14</v>
      </c>
      <c r="H10" s="29">
        <f t="shared" si="0"/>
        <v>22</v>
      </c>
    </row>
    <row r="11" spans="1:8" ht="20.100000000000001" customHeight="1">
      <c r="A11" s="13">
        <v>8</v>
      </c>
      <c r="B11" s="13" t="s">
        <v>183</v>
      </c>
      <c r="C11" s="13" t="s">
        <v>184</v>
      </c>
      <c r="D11" s="14">
        <v>5</v>
      </c>
      <c r="E11" s="15">
        <v>14</v>
      </c>
      <c r="F11" s="14"/>
      <c r="G11" s="14"/>
      <c r="H11" s="29">
        <f t="shared" si="0"/>
        <v>14</v>
      </c>
    </row>
    <row r="12" spans="1:8" ht="20.100000000000001" customHeight="1">
      <c r="A12" s="13">
        <v>9</v>
      </c>
      <c r="B12" s="13" t="s">
        <v>185</v>
      </c>
      <c r="C12" s="13" t="s">
        <v>58</v>
      </c>
      <c r="D12" s="14">
        <v>7</v>
      </c>
      <c r="E12" s="15">
        <v>14</v>
      </c>
      <c r="F12" s="14"/>
      <c r="G12" s="14"/>
      <c r="H12" s="29">
        <f t="shared" si="0"/>
        <v>14</v>
      </c>
    </row>
    <row r="13" spans="1:8" ht="20.100000000000001" customHeight="1">
      <c r="A13" s="13">
        <v>10</v>
      </c>
      <c r="B13" s="13" t="s">
        <v>178</v>
      </c>
      <c r="C13" s="13" t="s">
        <v>204</v>
      </c>
      <c r="D13" s="14">
        <v>8</v>
      </c>
      <c r="E13" s="15">
        <v>14</v>
      </c>
      <c r="F13" s="14"/>
      <c r="G13" s="14"/>
      <c r="H13" s="29">
        <f t="shared" si="0"/>
        <v>14</v>
      </c>
    </row>
    <row r="14" spans="1:8" ht="20.100000000000001" customHeight="1">
      <c r="A14" s="13">
        <v>11</v>
      </c>
      <c r="B14" s="13" t="s">
        <v>186</v>
      </c>
      <c r="C14" s="13" t="s">
        <v>204</v>
      </c>
      <c r="D14" s="14">
        <v>9</v>
      </c>
      <c r="E14" s="15">
        <v>8</v>
      </c>
      <c r="F14" s="14"/>
      <c r="G14" s="14"/>
      <c r="H14" s="29">
        <f t="shared" si="0"/>
        <v>8</v>
      </c>
    </row>
    <row r="15" spans="1:8" ht="20.100000000000001" customHeight="1">
      <c r="A15" s="13">
        <v>12</v>
      </c>
      <c r="B15" s="13" t="s">
        <v>190</v>
      </c>
      <c r="C15" s="13" t="s">
        <v>191</v>
      </c>
      <c r="D15" s="14">
        <v>12</v>
      </c>
      <c r="E15" s="15">
        <v>8</v>
      </c>
      <c r="F15" s="14"/>
      <c r="G15" s="14"/>
      <c r="H15" s="29">
        <f t="shared" si="0"/>
        <v>8</v>
      </c>
    </row>
    <row r="17" spans="1:8">
      <c r="A17" s="42" t="s">
        <v>293</v>
      </c>
      <c r="B17" s="42"/>
      <c r="C17" s="42"/>
    </row>
    <row r="18" spans="1:8">
      <c r="A18" s="28" t="s">
        <v>180</v>
      </c>
      <c r="B18" s="28"/>
      <c r="C18" s="28"/>
      <c r="D18" s="27" t="s">
        <v>34</v>
      </c>
      <c r="E18" s="27"/>
      <c r="F18" s="27"/>
      <c r="G18" s="27"/>
      <c r="H18" s="27"/>
    </row>
    <row r="19" spans="1:8">
      <c r="A19" s="8" t="s">
        <v>9</v>
      </c>
      <c r="B19" s="8" t="s">
        <v>0</v>
      </c>
      <c r="C19" s="8" t="s">
        <v>1</v>
      </c>
      <c r="D19" s="1" t="s">
        <v>31</v>
      </c>
      <c r="E19" s="11" t="s">
        <v>5</v>
      </c>
      <c r="F19" s="1" t="s">
        <v>32</v>
      </c>
      <c r="G19" s="12" t="s">
        <v>5</v>
      </c>
      <c r="H19" s="4" t="s">
        <v>2</v>
      </c>
    </row>
    <row r="20" spans="1:8">
      <c r="A20" s="13">
        <v>1</v>
      </c>
      <c r="B20" s="13" t="s">
        <v>254</v>
      </c>
      <c r="C20" s="13" t="s">
        <v>222</v>
      </c>
      <c r="D20" s="14"/>
      <c r="E20" s="15"/>
      <c r="F20" s="14">
        <v>1</v>
      </c>
      <c r="G20" s="14">
        <v>32</v>
      </c>
      <c r="H20" s="4">
        <f>SUM(G20)</f>
        <v>32</v>
      </c>
    </row>
    <row r="21" spans="1:8">
      <c r="A21" s="13">
        <v>2</v>
      </c>
      <c r="B21" s="13" t="s">
        <v>257</v>
      </c>
      <c r="C21" s="13" t="s">
        <v>238</v>
      </c>
      <c r="D21" s="14"/>
      <c r="E21" s="15"/>
      <c r="F21" s="14">
        <v>2</v>
      </c>
      <c r="G21" s="14">
        <v>26</v>
      </c>
      <c r="H21" s="4">
        <f t="shared" ref="H21:H25" si="1">SUM(G21)</f>
        <v>26</v>
      </c>
    </row>
    <row r="22" spans="1:8">
      <c r="A22" s="13">
        <v>3</v>
      </c>
      <c r="B22" s="13" t="s">
        <v>256</v>
      </c>
      <c r="C22" s="13" t="s">
        <v>222</v>
      </c>
      <c r="D22" s="14"/>
      <c r="E22" s="15"/>
      <c r="F22" s="14">
        <v>3</v>
      </c>
      <c r="G22" s="14">
        <v>16</v>
      </c>
      <c r="H22" s="4">
        <f t="shared" si="1"/>
        <v>16</v>
      </c>
    </row>
    <row r="23" spans="1:8">
      <c r="A23" s="13">
        <v>4</v>
      </c>
      <c r="B23" s="13" t="s">
        <v>259</v>
      </c>
      <c r="C23" s="13" t="s">
        <v>238</v>
      </c>
      <c r="D23" s="14"/>
      <c r="E23" s="15"/>
      <c r="F23" s="14">
        <v>3</v>
      </c>
      <c r="G23" s="14">
        <v>16</v>
      </c>
      <c r="H23" s="4">
        <f t="shared" si="1"/>
        <v>16</v>
      </c>
    </row>
    <row r="24" spans="1:8">
      <c r="A24" s="13">
        <v>5</v>
      </c>
      <c r="B24" s="13" t="s">
        <v>260</v>
      </c>
      <c r="C24" s="13" t="s">
        <v>249</v>
      </c>
      <c r="D24" s="14"/>
      <c r="E24" s="15"/>
      <c r="F24" s="14">
        <v>5</v>
      </c>
      <c r="G24" s="14">
        <v>8</v>
      </c>
      <c r="H24" s="4">
        <f t="shared" si="1"/>
        <v>8</v>
      </c>
    </row>
    <row r="25" spans="1:8">
      <c r="A25" s="13">
        <v>6</v>
      </c>
      <c r="B25" s="13" t="s">
        <v>258</v>
      </c>
      <c r="C25" s="13" t="s">
        <v>232</v>
      </c>
      <c r="D25" s="14"/>
      <c r="E25" s="15"/>
      <c r="F25" s="14">
        <v>6</v>
      </c>
      <c r="G25" s="14">
        <v>8</v>
      </c>
      <c r="H25" s="4">
        <f t="shared" si="1"/>
        <v>8</v>
      </c>
    </row>
    <row r="26" spans="1:8">
      <c r="A26" s="13">
        <v>7</v>
      </c>
      <c r="B26" s="13"/>
      <c r="C26" s="13"/>
      <c r="D26" s="14"/>
      <c r="E26" s="15"/>
      <c r="F26" s="14"/>
      <c r="G26" s="14"/>
      <c r="H26" s="4"/>
    </row>
    <row r="27" spans="1:8">
      <c r="A27" s="13">
        <v>8</v>
      </c>
      <c r="B27" s="13"/>
      <c r="C27" s="13"/>
      <c r="D27" s="14"/>
      <c r="E27" s="15"/>
      <c r="F27" s="14"/>
      <c r="G27" s="14"/>
      <c r="H27" s="4"/>
    </row>
    <row r="28" spans="1:8">
      <c r="A28" s="13">
        <v>9</v>
      </c>
      <c r="B28" s="13"/>
      <c r="C28" s="13"/>
      <c r="D28" s="14"/>
      <c r="E28" s="15"/>
      <c r="F28" s="14"/>
      <c r="G28" s="14"/>
      <c r="H28" s="4"/>
    </row>
    <row r="29" spans="1:8">
      <c r="A29" s="13">
        <v>10</v>
      </c>
      <c r="B29" s="13"/>
      <c r="C29" s="13"/>
      <c r="D29" s="14"/>
      <c r="E29" s="15"/>
      <c r="F29" s="14"/>
      <c r="G29" s="14"/>
      <c r="H29" s="4"/>
    </row>
  </sheetData>
  <sortState ref="A3:H14">
    <sortCondition descending="1" ref="H3"/>
  </sortState>
  <mergeCells count="4">
    <mergeCell ref="A2:C2"/>
    <mergeCell ref="D2:H2"/>
    <mergeCell ref="A17:C17"/>
    <mergeCell ref="A1:C1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296</v>
      </c>
      <c r="B1" s="42"/>
      <c r="C1" s="42"/>
    </row>
    <row r="2" spans="1:8" ht="24.9" customHeight="1">
      <c r="A2" s="40" t="s">
        <v>7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6</v>
      </c>
      <c r="H3" s="4" t="s">
        <v>2</v>
      </c>
    </row>
    <row r="4" spans="1:8" ht="20.100000000000001" customHeight="1">
      <c r="A4" s="35">
        <v>1</v>
      </c>
      <c r="B4" s="35" t="s">
        <v>3</v>
      </c>
      <c r="C4" s="35" t="s">
        <v>4</v>
      </c>
      <c r="D4" s="36">
        <v>1</v>
      </c>
      <c r="E4" s="36">
        <v>32</v>
      </c>
      <c r="F4" s="36">
        <v>3</v>
      </c>
      <c r="G4" s="36">
        <v>20</v>
      </c>
      <c r="H4" s="37">
        <f>E4+G4</f>
        <v>52</v>
      </c>
    </row>
    <row r="5" spans="1:8" ht="20.100000000000001" customHeight="1">
      <c r="A5" s="35">
        <v>2</v>
      </c>
      <c r="B5" s="35" t="s">
        <v>8</v>
      </c>
      <c r="C5" s="35" t="s">
        <v>4</v>
      </c>
      <c r="D5" s="36">
        <v>2</v>
      </c>
      <c r="E5" s="36">
        <v>26</v>
      </c>
      <c r="F5" s="36">
        <v>3</v>
      </c>
      <c r="G5" s="36">
        <v>20</v>
      </c>
      <c r="H5" s="37">
        <f>E5+G5</f>
        <v>46</v>
      </c>
    </row>
    <row r="6" spans="1:8" ht="20.100000000000001" customHeight="1">
      <c r="A6" s="35">
        <v>3</v>
      </c>
      <c r="B6" s="35" t="s">
        <v>314</v>
      </c>
      <c r="C6" s="35" t="s">
        <v>240</v>
      </c>
      <c r="D6" s="36"/>
      <c r="E6" s="36"/>
      <c r="F6" s="36">
        <v>1</v>
      </c>
      <c r="G6" s="36">
        <v>32</v>
      </c>
      <c r="H6" s="37">
        <v>32</v>
      </c>
    </row>
    <row r="7" spans="1:8" ht="20.100000000000001" customHeight="1">
      <c r="A7" s="35">
        <v>4</v>
      </c>
      <c r="B7" s="35" t="s">
        <v>16</v>
      </c>
      <c r="C7" s="35" t="s">
        <v>17</v>
      </c>
      <c r="D7" s="36">
        <v>6</v>
      </c>
      <c r="E7" s="36">
        <v>14</v>
      </c>
      <c r="F7" s="36">
        <v>6</v>
      </c>
      <c r="G7" s="36">
        <v>14</v>
      </c>
      <c r="H7" s="37">
        <f>E7+G7</f>
        <v>28</v>
      </c>
    </row>
    <row r="8" spans="1:8" ht="20.100000000000001" customHeight="1">
      <c r="A8" s="5">
        <v>5</v>
      </c>
      <c r="B8" s="5" t="s">
        <v>313</v>
      </c>
      <c r="C8" s="5" t="s">
        <v>288</v>
      </c>
      <c r="D8" s="6"/>
      <c r="E8" s="9"/>
      <c r="F8" s="6">
        <v>2</v>
      </c>
      <c r="G8" s="6">
        <v>26</v>
      </c>
      <c r="H8" s="4">
        <v>26</v>
      </c>
    </row>
    <row r="9" spans="1:8" ht="20.100000000000001" customHeight="1">
      <c r="A9" s="5">
        <v>6</v>
      </c>
      <c r="B9" s="5" t="s">
        <v>21</v>
      </c>
      <c r="C9" s="5" t="s">
        <v>17</v>
      </c>
      <c r="D9" s="6">
        <v>9</v>
      </c>
      <c r="E9" s="9">
        <v>8</v>
      </c>
      <c r="F9" s="6">
        <v>5</v>
      </c>
      <c r="G9" s="6">
        <v>14</v>
      </c>
      <c r="H9" s="4">
        <f t="shared" ref="H9:H16" si="0">E9+G9</f>
        <v>22</v>
      </c>
    </row>
    <row r="10" spans="1:8" ht="20.100000000000001" customHeight="1">
      <c r="A10" s="5">
        <v>7</v>
      </c>
      <c r="B10" s="5" t="s">
        <v>22</v>
      </c>
      <c r="C10" s="5" t="s">
        <v>23</v>
      </c>
      <c r="D10" s="6">
        <v>10</v>
      </c>
      <c r="E10" s="9">
        <v>8</v>
      </c>
      <c r="F10" s="6">
        <v>7</v>
      </c>
      <c r="G10" s="6">
        <v>14</v>
      </c>
      <c r="H10" s="4">
        <f t="shared" si="0"/>
        <v>22</v>
      </c>
    </row>
    <row r="11" spans="1:8" ht="20.100000000000001" customHeight="1">
      <c r="A11" s="5">
        <v>8</v>
      </c>
      <c r="B11" s="5" t="s">
        <v>11</v>
      </c>
      <c r="C11" s="5" t="s">
        <v>12</v>
      </c>
      <c r="D11" s="6">
        <v>3</v>
      </c>
      <c r="E11" s="9">
        <v>20</v>
      </c>
      <c r="F11" s="6"/>
      <c r="G11" s="6"/>
      <c r="H11" s="4">
        <f t="shared" si="0"/>
        <v>20</v>
      </c>
    </row>
    <row r="12" spans="1:8" ht="20.100000000000001" customHeight="1">
      <c r="A12" s="5">
        <v>9</v>
      </c>
      <c r="B12" s="5" t="s">
        <v>13</v>
      </c>
      <c r="C12" s="5" t="s">
        <v>4</v>
      </c>
      <c r="D12" s="6">
        <v>3</v>
      </c>
      <c r="E12" s="9">
        <v>20</v>
      </c>
      <c r="F12" s="6"/>
      <c r="G12" s="6"/>
      <c r="H12" s="4">
        <f t="shared" si="0"/>
        <v>20</v>
      </c>
    </row>
    <row r="13" spans="1:8" ht="20.100000000000001" customHeight="1">
      <c r="A13" s="5">
        <v>10</v>
      </c>
      <c r="B13" s="5" t="s">
        <v>28</v>
      </c>
      <c r="C13" s="5" t="s">
        <v>29</v>
      </c>
      <c r="D13" s="6">
        <v>14</v>
      </c>
      <c r="E13" s="9">
        <v>8</v>
      </c>
      <c r="F13" s="6">
        <v>10</v>
      </c>
      <c r="G13" s="6">
        <v>8</v>
      </c>
      <c r="H13" s="4">
        <f t="shared" si="0"/>
        <v>16</v>
      </c>
    </row>
    <row r="14" spans="1:8" ht="20.100000000000001" customHeight="1">
      <c r="A14" s="5">
        <v>11</v>
      </c>
      <c r="B14" s="5" t="s">
        <v>14</v>
      </c>
      <c r="C14" s="5" t="s">
        <v>15</v>
      </c>
      <c r="D14" s="6">
        <v>5</v>
      </c>
      <c r="E14" s="9">
        <v>14</v>
      </c>
      <c r="F14" s="6"/>
      <c r="G14" s="6"/>
      <c r="H14" s="4">
        <f t="shared" si="0"/>
        <v>14</v>
      </c>
    </row>
    <row r="15" spans="1:8" ht="20.100000000000001" customHeight="1">
      <c r="A15" s="5">
        <v>12</v>
      </c>
      <c r="B15" s="5" t="s">
        <v>18</v>
      </c>
      <c r="C15" s="5" t="s">
        <v>19</v>
      </c>
      <c r="D15" s="6">
        <v>7</v>
      </c>
      <c r="E15" s="9">
        <v>14</v>
      </c>
      <c r="F15" s="6"/>
      <c r="G15" s="6"/>
      <c r="H15" s="4">
        <f t="shared" si="0"/>
        <v>14</v>
      </c>
    </row>
    <row r="16" spans="1:8" ht="20.100000000000001" customHeight="1">
      <c r="A16" s="5">
        <v>13</v>
      </c>
      <c r="B16" s="5" t="s">
        <v>20</v>
      </c>
      <c r="C16" s="5" t="s">
        <v>12</v>
      </c>
      <c r="D16" s="6">
        <v>8</v>
      </c>
      <c r="E16" s="9">
        <v>14</v>
      </c>
      <c r="F16" s="6"/>
      <c r="G16" s="6"/>
      <c r="H16" s="4">
        <f t="shared" si="0"/>
        <v>14</v>
      </c>
    </row>
    <row r="17" spans="1:8" ht="20.100000000000001" customHeight="1">
      <c r="A17" s="5">
        <v>14</v>
      </c>
      <c r="B17" s="5" t="s">
        <v>312</v>
      </c>
      <c r="C17" s="5" t="s">
        <v>270</v>
      </c>
      <c r="D17" s="6"/>
      <c r="E17" s="9"/>
      <c r="F17" s="6">
        <v>8</v>
      </c>
      <c r="G17" s="6">
        <v>14</v>
      </c>
      <c r="H17" s="4">
        <v>14</v>
      </c>
    </row>
    <row r="18" spans="1:8" ht="20.100000000000001" customHeight="1">
      <c r="A18" s="5">
        <v>15</v>
      </c>
      <c r="B18" s="5" t="s">
        <v>311</v>
      </c>
      <c r="C18" s="5" t="s">
        <v>226</v>
      </c>
      <c r="D18" s="6"/>
      <c r="E18" s="9"/>
      <c r="F18" s="6">
        <v>9</v>
      </c>
      <c r="G18" s="6">
        <v>8</v>
      </c>
      <c r="H18" s="4">
        <v>8</v>
      </c>
    </row>
    <row r="19" spans="1:8">
      <c r="A19" s="5">
        <v>16</v>
      </c>
      <c r="B19" s="5" t="s">
        <v>24</v>
      </c>
      <c r="C19" s="5" t="s">
        <v>25</v>
      </c>
      <c r="D19" s="6">
        <v>11</v>
      </c>
      <c r="E19" s="9">
        <v>8</v>
      </c>
      <c r="F19" s="6"/>
      <c r="G19" s="6"/>
      <c r="H19" s="4">
        <f>E19+G19</f>
        <v>8</v>
      </c>
    </row>
    <row r="20" spans="1:8">
      <c r="A20" s="5">
        <v>17</v>
      </c>
      <c r="B20" s="5" t="s">
        <v>26</v>
      </c>
      <c r="C20" s="5" t="s">
        <v>25</v>
      </c>
      <c r="D20" s="6">
        <v>12</v>
      </c>
      <c r="E20" s="9">
        <v>8</v>
      </c>
      <c r="F20" s="6"/>
      <c r="G20" s="6"/>
      <c r="H20" s="4">
        <f>E20+G20</f>
        <v>8</v>
      </c>
    </row>
    <row r="21" spans="1:8">
      <c r="A21" s="5">
        <v>18</v>
      </c>
      <c r="B21" s="5" t="s">
        <v>27</v>
      </c>
      <c r="C21" s="5" t="s">
        <v>19</v>
      </c>
      <c r="D21" s="6">
        <v>13</v>
      </c>
      <c r="E21" s="9">
        <v>8</v>
      </c>
      <c r="F21" s="6"/>
      <c r="G21" s="6"/>
      <c r="H21" s="4">
        <f>E21+G21</f>
        <v>8</v>
      </c>
    </row>
    <row r="22" spans="1:8">
      <c r="A22" s="5">
        <v>19</v>
      </c>
      <c r="B22" s="5" t="s">
        <v>30</v>
      </c>
      <c r="C22" s="5" t="s">
        <v>17</v>
      </c>
      <c r="D22" s="6">
        <v>15</v>
      </c>
      <c r="E22" s="9">
        <v>8</v>
      </c>
      <c r="F22" s="6"/>
      <c r="G22" s="6"/>
      <c r="H22" s="4">
        <f>E22+G22</f>
        <v>8</v>
      </c>
    </row>
    <row r="24" spans="1:8">
      <c r="A24" s="42" t="s">
        <v>293</v>
      </c>
      <c r="B24" s="42"/>
      <c r="C24" s="42"/>
    </row>
    <row r="25" spans="1:8">
      <c r="A25" s="40" t="s">
        <v>7</v>
      </c>
      <c r="B25" s="40"/>
      <c r="C25" s="40"/>
      <c r="D25" s="41" t="s">
        <v>34</v>
      </c>
      <c r="E25" s="41"/>
      <c r="F25" s="41"/>
      <c r="G25" s="41"/>
      <c r="H25" s="41"/>
    </row>
    <row r="26" spans="1:8">
      <c r="A26" s="8" t="s">
        <v>9</v>
      </c>
      <c r="B26" s="8" t="s">
        <v>0</v>
      </c>
      <c r="C26" s="8" t="s">
        <v>1</v>
      </c>
      <c r="D26" s="1" t="s">
        <v>31</v>
      </c>
      <c r="E26" s="11" t="s">
        <v>5</v>
      </c>
      <c r="F26" s="1" t="s">
        <v>32</v>
      </c>
      <c r="G26" s="12" t="s">
        <v>6</v>
      </c>
      <c r="H26" s="4" t="s">
        <v>2</v>
      </c>
    </row>
    <row r="27" spans="1:8">
      <c r="A27" s="5">
        <v>1</v>
      </c>
      <c r="B27" s="5" t="s">
        <v>315</v>
      </c>
      <c r="C27" s="5" t="s">
        <v>240</v>
      </c>
      <c r="D27" s="6"/>
      <c r="E27" s="9"/>
      <c r="F27" s="6">
        <v>1</v>
      </c>
      <c r="G27" s="6">
        <v>32</v>
      </c>
      <c r="H27" s="4">
        <f>SUM(G27)</f>
        <v>32</v>
      </c>
    </row>
    <row r="28" spans="1:8">
      <c r="A28" s="5">
        <v>2</v>
      </c>
      <c r="B28" s="5" t="s">
        <v>316</v>
      </c>
      <c r="C28" s="5" t="s">
        <v>288</v>
      </c>
      <c r="D28" s="6"/>
      <c r="E28" s="9"/>
      <c r="F28" s="6">
        <v>2</v>
      </c>
      <c r="G28" s="6">
        <v>26</v>
      </c>
      <c r="H28" s="4">
        <f t="shared" ref="H28:H37" si="1">SUM(G28)</f>
        <v>26</v>
      </c>
    </row>
    <row r="29" spans="1:8">
      <c r="A29" s="5">
        <v>3</v>
      </c>
      <c r="B29" s="5" t="s">
        <v>317</v>
      </c>
      <c r="C29" s="5" t="s">
        <v>226</v>
      </c>
      <c r="D29" s="6"/>
      <c r="E29" s="9"/>
      <c r="F29" s="6">
        <v>3</v>
      </c>
      <c r="G29" s="6">
        <v>20</v>
      </c>
      <c r="H29" s="4">
        <f t="shared" si="1"/>
        <v>20</v>
      </c>
    </row>
    <row r="30" spans="1:8">
      <c r="A30" s="5">
        <v>5</v>
      </c>
      <c r="B30" s="5" t="s">
        <v>318</v>
      </c>
      <c r="C30" s="5" t="s">
        <v>226</v>
      </c>
      <c r="D30" s="6"/>
      <c r="E30" s="9"/>
      <c r="F30" s="6">
        <v>3</v>
      </c>
      <c r="G30" s="6">
        <v>20</v>
      </c>
      <c r="H30" s="4">
        <f t="shared" si="1"/>
        <v>20</v>
      </c>
    </row>
    <row r="31" spans="1:8">
      <c r="A31" s="5">
        <v>7</v>
      </c>
      <c r="B31" s="5" t="s">
        <v>319</v>
      </c>
      <c r="C31" s="5" t="s">
        <v>269</v>
      </c>
      <c r="D31" s="6"/>
      <c r="E31" s="9"/>
      <c r="F31" s="6">
        <v>5</v>
      </c>
      <c r="G31" s="6">
        <v>14</v>
      </c>
      <c r="H31" s="4">
        <f t="shared" si="1"/>
        <v>14</v>
      </c>
    </row>
    <row r="32" spans="1:8">
      <c r="A32" s="5">
        <v>8</v>
      </c>
      <c r="B32" s="5" t="s">
        <v>320</v>
      </c>
      <c r="C32" s="5" t="s">
        <v>269</v>
      </c>
      <c r="D32" s="6"/>
      <c r="E32" s="9"/>
      <c r="F32" s="6">
        <v>6</v>
      </c>
      <c r="G32" s="6">
        <v>14</v>
      </c>
      <c r="H32" s="4">
        <f t="shared" si="1"/>
        <v>14</v>
      </c>
    </row>
    <row r="33" spans="1:8">
      <c r="A33" s="5">
        <v>9</v>
      </c>
      <c r="B33" s="5" t="s">
        <v>321</v>
      </c>
      <c r="C33" s="5" t="s">
        <v>285</v>
      </c>
      <c r="D33" s="6"/>
      <c r="E33" s="9"/>
      <c r="F33" s="6">
        <v>7</v>
      </c>
      <c r="G33" s="6">
        <v>14</v>
      </c>
      <c r="H33" s="4">
        <f t="shared" si="1"/>
        <v>14</v>
      </c>
    </row>
    <row r="34" spans="1:8">
      <c r="A34" s="5">
        <v>10</v>
      </c>
      <c r="B34" s="5" t="s">
        <v>322</v>
      </c>
      <c r="C34" s="5" t="s">
        <v>270</v>
      </c>
      <c r="D34" s="6"/>
      <c r="E34" s="9"/>
      <c r="F34" s="6">
        <v>8</v>
      </c>
      <c r="G34" s="6">
        <v>14</v>
      </c>
      <c r="H34" s="4">
        <f t="shared" si="1"/>
        <v>14</v>
      </c>
    </row>
    <row r="35" spans="1:8">
      <c r="A35" s="5">
        <v>11</v>
      </c>
      <c r="B35" s="5" t="s">
        <v>323</v>
      </c>
      <c r="C35" s="5" t="s">
        <v>226</v>
      </c>
      <c r="D35" s="6"/>
      <c r="E35" s="9"/>
      <c r="F35" s="6">
        <v>9</v>
      </c>
      <c r="G35" s="6">
        <v>8</v>
      </c>
      <c r="H35" s="4">
        <f t="shared" si="1"/>
        <v>8</v>
      </c>
    </row>
    <row r="36" spans="1:8">
      <c r="A36" s="5">
        <v>12</v>
      </c>
      <c r="B36" s="5" t="s">
        <v>324</v>
      </c>
      <c r="C36" s="5" t="s">
        <v>240</v>
      </c>
      <c r="D36" s="6"/>
      <c r="E36" s="9"/>
      <c r="F36" s="6">
        <v>10</v>
      </c>
      <c r="G36" s="6">
        <v>8</v>
      </c>
      <c r="H36" s="4">
        <f t="shared" si="1"/>
        <v>8</v>
      </c>
    </row>
    <row r="37" spans="1:8">
      <c r="A37" s="5">
        <v>13</v>
      </c>
      <c r="B37" s="5" t="s">
        <v>325</v>
      </c>
      <c r="C37" s="5" t="s">
        <v>269</v>
      </c>
      <c r="D37" s="6"/>
      <c r="E37" s="9"/>
      <c r="F37" s="6">
        <v>11</v>
      </c>
      <c r="G37" s="6">
        <v>8</v>
      </c>
      <c r="H37" s="4">
        <f t="shared" si="1"/>
        <v>8</v>
      </c>
    </row>
  </sheetData>
  <sortState ref="A3:H21">
    <sortCondition descending="1" ref="H3"/>
  </sortState>
  <mergeCells count="6">
    <mergeCell ref="A25:C25"/>
    <mergeCell ref="D25:H25"/>
    <mergeCell ref="A24:C24"/>
    <mergeCell ref="A1:C1"/>
    <mergeCell ref="D2:H2"/>
    <mergeCell ref="A2:C2"/>
  </mergeCells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opLeftCell="A3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297</v>
      </c>
      <c r="B1" s="42"/>
      <c r="C1" s="42"/>
    </row>
    <row r="2" spans="1:8" ht="24.9" customHeight="1">
      <c r="A2" s="40" t="s">
        <v>43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304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6</v>
      </c>
      <c r="H3" s="4" t="s">
        <v>2</v>
      </c>
    </row>
    <row r="4" spans="1:8" ht="20.100000000000001" customHeight="1">
      <c r="A4" s="31">
        <v>1</v>
      </c>
      <c r="B4" s="31" t="s">
        <v>62</v>
      </c>
      <c r="C4" s="31" t="s">
        <v>232</v>
      </c>
      <c r="D4" s="32">
        <v>1</v>
      </c>
      <c r="E4" s="33">
        <v>32</v>
      </c>
      <c r="F4" s="32">
        <v>2</v>
      </c>
      <c r="G4" s="32">
        <v>26</v>
      </c>
      <c r="H4" s="38">
        <f>E4+G4</f>
        <v>58</v>
      </c>
    </row>
    <row r="5" spans="1:8" ht="20.100000000000001" customHeight="1">
      <c r="A5" s="31">
        <v>2</v>
      </c>
      <c r="B5" s="31" t="s">
        <v>298</v>
      </c>
      <c r="C5" s="31" t="s">
        <v>292</v>
      </c>
      <c r="D5" s="32"/>
      <c r="E5" s="33"/>
      <c r="F5" s="32">
        <v>1</v>
      </c>
      <c r="G5" s="32">
        <v>32</v>
      </c>
      <c r="H5" s="38">
        <v>32</v>
      </c>
    </row>
    <row r="6" spans="1:8" ht="19.8" customHeight="1">
      <c r="A6" s="31">
        <v>3</v>
      </c>
      <c r="B6" s="31" t="s">
        <v>64</v>
      </c>
      <c r="C6" s="31" t="s">
        <v>213</v>
      </c>
      <c r="D6" s="32">
        <v>2</v>
      </c>
      <c r="E6" s="33">
        <v>26</v>
      </c>
      <c r="F6" s="32"/>
      <c r="G6" s="32"/>
      <c r="H6" s="38">
        <f>E6+G6</f>
        <v>26</v>
      </c>
    </row>
    <row r="7" spans="1:8" ht="20.100000000000001" customHeight="1">
      <c r="A7" s="31">
        <v>4</v>
      </c>
      <c r="B7" s="31" t="s">
        <v>299</v>
      </c>
      <c r="C7" s="31" t="s">
        <v>292</v>
      </c>
      <c r="D7" s="32"/>
      <c r="E7" s="33"/>
      <c r="F7" s="32">
        <v>3</v>
      </c>
      <c r="G7" s="32">
        <v>20</v>
      </c>
      <c r="H7" s="38">
        <v>20</v>
      </c>
    </row>
    <row r="8" spans="1:8">
      <c r="A8" s="39">
        <v>5</v>
      </c>
      <c r="B8" s="5" t="s">
        <v>290</v>
      </c>
      <c r="C8" s="5" t="s">
        <v>292</v>
      </c>
      <c r="D8" s="6"/>
      <c r="E8" s="9"/>
      <c r="F8" s="6">
        <v>3</v>
      </c>
      <c r="G8" s="6">
        <v>20</v>
      </c>
      <c r="H8" s="4">
        <v>20</v>
      </c>
    </row>
    <row r="9" spans="1:8" ht="20.100000000000001" customHeight="1">
      <c r="A9" s="39">
        <v>6</v>
      </c>
      <c r="B9" s="13" t="s">
        <v>65</v>
      </c>
      <c r="C9" s="13" t="s">
        <v>63</v>
      </c>
      <c r="D9" s="14">
        <v>3</v>
      </c>
      <c r="E9" s="15">
        <v>20</v>
      </c>
      <c r="F9" s="14"/>
      <c r="G9" s="14"/>
      <c r="H9" s="16">
        <f>E9+G9</f>
        <v>20</v>
      </c>
    </row>
    <row r="10" spans="1:8" ht="20.100000000000001" customHeight="1">
      <c r="A10" s="39">
        <v>7</v>
      </c>
      <c r="B10" s="13" t="s">
        <v>66</v>
      </c>
      <c r="C10" s="13" t="s">
        <v>63</v>
      </c>
      <c r="D10" s="14">
        <v>3</v>
      </c>
      <c r="E10" s="15">
        <v>20</v>
      </c>
      <c r="F10" s="14"/>
      <c r="G10" s="14"/>
      <c r="H10" s="16">
        <f>E10+G10</f>
        <v>20</v>
      </c>
    </row>
    <row r="11" spans="1:8">
      <c r="A11" s="39">
        <v>8</v>
      </c>
      <c r="B11" s="5" t="s">
        <v>301</v>
      </c>
      <c r="C11" s="5" t="s">
        <v>292</v>
      </c>
      <c r="D11" s="6"/>
      <c r="E11" s="9"/>
      <c r="F11" s="6">
        <v>5</v>
      </c>
      <c r="G11" s="6">
        <v>14</v>
      </c>
      <c r="H11" s="4">
        <v>14</v>
      </c>
    </row>
    <row r="12" spans="1:8">
      <c r="A12" s="39">
        <v>9</v>
      </c>
      <c r="B12" s="5" t="s">
        <v>300</v>
      </c>
      <c r="C12" s="5" t="s">
        <v>292</v>
      </c>
      <c r="D12" s="6"/>
      <c r="E12" s="9"/>
      <c r="F12" s="6">
        <v>6</v>
      </c>
      <c r="G12" s="6">
        <v>14</v>
      </c>
      <c r="H12" s="4">
        <v>14</v>
      </c>
    </row>
    <row r="13" spans="1:8">
      <c r="A13" s="39">
        <v>10</v>
      </c>
      <c r="B13" s="13" t="s">
        <v>67</v>
      </c>
      <c r="C13" s="13" t="s">
        <v>213</v>
      </c>
      <c r="D13" s="14">
        <v>5</v>
      </c>
      <c r="E13" s="15">
        <v>14</v>
      </c>
      <c r="F13" s="14"/>
      <c r="G13" s="14"/>
      <c r="H13" s="16">
        <f>E13+G13</f>
        <v>14</v>
      </c>
    </row>
    <row r="14" spans="1:8">
      <c r="A14" s="39">
        <v>11</v>
      </c>
      <c r="B14" s="13" t="s">
        <v>68</v>
      </c>
      <c r="C14" s="13" t="s">
        <v>213</v>
      </c>
      <c r="D14" s="14">
        <v>6</v>
      </c>
      <c r="E14" s="15">
        <v>14</v>
      </c>
      <c r="F14" s="14"/>
      <c r="G14" s="14"/>
      <c r="H14" s="16">
        <f>E14+G14</f>
        <v>14</v>
      </c>
    </row>
    <row r="15" spans="1:8">
      <c r="A15" s="39">
        <v>12</v>
      </c>
      <c r="B15" s="5" t="s">
        <v>305</v>
      </c>
      <c r="C15" s="5" t="s">
        <v>270</v>
      </c>
      <c r="D15" s="6"/>
      <c r="E15" s="9"/>
      <c r="F15" s="6">
        <v>7</v>
      </c>
      <c r="G15" s="6">
        <v>14</v>
      </c>
      <c r="H15" s="4">
        <v>14</v>
      </c>
    </row>
    <row r="16" spans="1:8">
      <c r="A16" s="39">
        <v>13</v>
      </c>
      <c r="B16" s="5" t="s">
        <v>303</v>
      </c>
      <c r="C16" s="5" t="s">
        <v>292</v>
      </c>
      <c r="D16" s="6"/>
      <c r="E16" s="9"/>
      <c r="F16" s="6">
        <v>8</v>
      </c>
      <c r="G16" s="6">
        <v>14</v>
      </c>
      <c r="H16" s="4">
        <v>14</v>
      </c>
    </row>
    <row r="17" spans="1:8">
      <c r="A17" s="39">
        <v>14</v>
      </c>
      <c r="B17" s="5" t="s">
        <v>302</v>
      </c>
      <c r="C17" s="5" t="s">
        <v>292</v>
      </c>
      <c r="D17" s="6"/>
      <c r="E17" s="9"/>
      <c r="F17" s="6">
        <v>9</v>
      </c>
      <c r="G17" s="6">
        <v>8</v>
      </c>
      <c r="H17" s="4">
        <v>8</v>
      </c>
    </row>
    <row r="18" spans="1:8">
      <c r="A18" s="39">
        <v>15</v>
      </c>
      <c r="B18" s="5" t="s">
        <v>306</v>
      </c>
      <c r="C18" s="5" t="s">
        <v>292</v>
      </c>
      <c r="D18" s="6"/>
      <c r="E18" s="9"/>
      <c r="F18" s="6">
        <v>10</v>
      </c>
      <c r="G18" s="6">
        <v>8</v>
      </c>
      <c r="H18" s="4">
        <v>8</v>
      </c>
    </row>
    <row r="19" spans="1:8">
      <c r="A19" s="39">
        <v>16</v>
      </c>
      <c r="B19" s="5" t="s">
        <v>307</v>
      </c>
      <c r="C19" s="5" t="s">
        <v>240</v>
      </c>
      <c r="D19" s="6"/>
      <c r="E19" s="9"/>
      <c r="F19" s="6">
        <v>11</v>
      </c>
      <c r="G19" s="6">
        <v>8</v>
      </c>
      <c r="H19" s="4">
        <v>8</v>
      </c>
    </row>
    <row r="20" spans="1:8">
      <c r="A20" s="39">
        <v>17</v>
      </c>
      <c r="B20" s="5" t="s">
        <v>308</v>
      </c>
      <c r="C20" s="5" t="s">
        <v>232</v>
      </c>
      <c r="D20" s="6"/>
      <c r="E20" s="9"/>
      <c r="F20" s="6">
        <v>12</v>
      </c>
      <c r="G20" s="6">
        <v>8</v>
      </c>
      <c r="H20" s="4">
        <v>8</v>
      </c>
    </row>
    <row r="21" spans="1:8">
      <c r="A21" s="39">
        <v>18</v>
      </c>
      <c r="B21" s="5" t="s">
        <v>309</v>
      </c>
      <c r="C21" s="5" t="s">
        <v>292</v>
      </c>
      <c r="D21" s="6"/>
      <c r="E21" s="9"/>
      <c r="F21" s="6">
        <v>13</v>
      </c>
      <c r="G21" s="6">
        <v>8</v>
      </c>
      <c r="H21" s="4">
        <v>8</v>
      </c>
    </row>
    <row r="22" spans="1:8">
      <c r="A22" s="39">
        <v>19</v>
      </c>
      <c r="B22" s="5" t="s">
        <v>291</v>
      </c>
      <c r="C22" s="5" t="s">
        <v>270</v>
      </c>
      <c r="D22" s="6"/>
      <c r="E22" s="9"/>
      <c r="F22" s="6">
        <v>14</v>
      </c>
      <c r="G22" s="6">
        <v>8</v>
      </c>
      <c r="H22" s="4">
        <v>8</v>
      </c>
    </row>
    <row r="23" spans="1:8">
      <c r="A23" s="39">
        <v>20</v>
      </c>
      <c r="B23" s="5" t="s">
        <v>310</v>
      </c>
      <c r="C23" s="5" t="s">
        <v>288</v>
      </c>
      <c r="D23" s="6"/>
      <c r="E23" s="9"/>
      <c r="F23" s="6">
        <v>15</v>
      </c>
      <c r="G23" s="6">
        <v>8</v>
      </c>
      <c r="H23" s="4">
        <v>8</v>
      </c>
    </row>
    <row r="25" spans="1:8">
      <c r="A25" s="42" t="s">
        <v>293</v>
      </c>
      <c r="B25" s="42"/>
      <c r="C25" s="42"/>
    </row>
    <row r="26" spans="1:8">
      <c r="A26" s="40" t="s">
        <v>43</v>
      </c>
      <c r="B26" s="40"/>
      <c r="C26" s="40"/>
      <c r="D26" s="41" t="s">
        <v>34</v>
      </c>
      <c r="E26" s="41"/>
      <c r="F26" s="41"/>
      <c r="G26" s="41"/>
      <c r="H26" s="41"/>
    </row>
    <row r="27" spans="1:8">
      <c r="A27" s="8" t="s">
        <v>9</v>
      </c>
      <c r="B27" s="8" t="s">
        <v>0</v>
      </c>
      <c r="C27" s="8" t="s">
        <v>1</v>
      </c>
      <c r="D27" s="1" t="s">
        <v>31</v>
      </c>
      <c r="E27" s="11" t="s">
        <v>5</v>
      </c>
      <c r="F27" s="1" t="s">
        <v>32</v>
      </c>
      <c r="G27" s="12" t="s">
        <v>6</v>
      </c>
      <c r="H27" s="4" t="s">
        <v>2</v>
      </c>
    </row>
    <row r="28" spans="1:8">
      <c r="A28" s="13">
        <v>1</v>
      </c>
      <c r="B28" s="13" t="s">
        <v>343</v>
      </c>
      <c r="C28" s="13" t="s">
        <v>292</v>
      </c>
      <c r="D28" s="14"/>
      <c r="E28" s="15"/>
      <c r="F28" s="14">
        <v>1</v>
      </c>
      <c r="G28" s="14">
        <v>32</v>
      </c>
      <c r="H28" s="16">
        <f>SUM(G28)</f>
        <v>32</v>
      </c>
    </row>
    <row r="29" spans="1:8">
      <c r="A29" s="13">
        <v>2</v>
      </c>
      <c r="B29" s="13" t="s">
        <v>344</v>
      </c>
      <c r="C29" s="13" t="s">
        <v>232</v>
      </c>
      <c r="D29" s="14"/>
      <c r="E29" s="15"/>
      <c r="F29" s="14">
        <v>2</v>
      </c>
      <c r="G29" s="14">
        <v>26</v>
      </c>
      <c r="H29" s="16">
        <f t="shared" ref="H29:H42" si="0">SUM(G29)</f>
        <v>26</v>
      </c>
    </row>
    <row r="30" spans="1:8">
      <c r="A30" s="13">
        <v>3</v>
      </c>
      <c r="B30" s="13" t="s">
        <v>345</v>
      </c>
      <c r="C30" s="13" t="s">
        <v>292</v>
      </c>
      <c r="D30" s="14"/>
      <c r="E30" s="15"/>
      <c r="F30" s="14">
        <v>3</v>
      </c>
      <c r="G30" s="14">
        <v>20</v>
      </c>
      <c r="H30" s="16">
        <f t="shared" si="0"/>
        <v>20</v>
      </c>
    </row>
    <row r="31" spans="1:8">
      <c r="A31" s="13">
        <v>4</v>
      </c>
      <c r="B31" s="13" t="s">
        <v>346</v>
      </c>
      <c r="C31" s="13" t="s">
        <v>292</v>
      </c>
      <c r="D31" s="14"/>
      <c r="E31" s="15"/>
      <c r="F31" s="14">
        <v>3</v>
      </c>
      <c r="G31" s="14">
        <v>20</v>
      </c>
      <c r="H31" s="16">
        <f t="shared" si="0"/>
        <v>20</v>
      </c>
    </row>
    <row r="32" spans="1:8">
      <c r="A32" s="13">
        <v>5</v>
      </c>
      <c r="B32" s="13" t="s">
        <v>347</v>
      </c>
      <c r="C32" s="13" t="s">
        <v>292</v>
      </c>
      <c r="D32" s="14"/>
      <c r="E32" s="15"/>
      <c r="F32" s="14">
        <v>5</v>
      </c>
      <c r="G32" s="14">
        <v>14</v>
      </c>
      <c r="H32" s="16">
        <f t="shared" si="0"/>
        <v>14</v>
      </c>
    </row>
    <row r="33" spans="1:8">
      <c r="A33" s="13">
        <v>6</v>
      </c>
      <c r="B33" s="13" t="s">
        <v>300</v>
      </c>
      <c r="C33" s="13" t="s">
        <v>292</v>
      </c>
      <c r="D33" s="14"/>
      <c r="E33" s="15"/>
      <c r="F33" s="14">
        <v>6</v>
      </c>
      <c r="G33" s="14">
        <v>14</v>
      </c>
      <c r="H33" s="16">
        <f t="shared" si="0"/>
        <v>14</v>
      </c>
    </row>
    <row r="34" spans="1:8">
      <c r="A34" s="13">
        <v>7</v>
      </c>
      <c r="B34" s="5" t="s">
        <v>305</v>
      </c>
      <c r="C34" s="5" t="s">
        <v>270</v>
      </c>
      <c r="D34" s="6"/>
      <c r="E34" s="9"/>
      <c r="F34" s="14">
        <v>7</v>
      </c>
      <c r="G34" s="14">
        <v>14</v>
      </c>
      <c r="H34" s="16">
        <f t="shared" si="0"/>
        <v>14</v>
      </c>
    </row>
    <row r="35" spans="1:8">
      <c r="A35" s="13">
        <v>8</v>
      </c>
      <c r="B35" s="5" t="s">
        <v>303</v>
      </c>
      <c r="C35" s="5" t="s">
        <v>292</v>
      </c>
      <c r="D35" s="6"/>
      <c r="E35" s="9"/>
      <c r="F35" s="14">
        <v>8</v>
      </c>
      <c r="G35" s="14">
        <v>14</v>
      </c>
      <c r="H35" s="16">
        <f t="shared" si="0"/>
        <v>14</v>
      </c>
    </row>
    <row r="36" spans="1:8">
      <c r="A36" s="13">
        <v>9</v>
      </c>
      <c r="B36" s="5" t="s">
        <v>348</v>
      </c>
      <c r="C36" s="5" t="s">
        <v>292</v>
      </c>
      <c r="D36" s="6"/>
      <c r="E36" s="9"/>
      <c r="F36" s="14">
        <v>9</v>
      </c>
      <c r="G36" s="6">
        <v>8</v>
      </c>
      <c r="H36" s="16">
        <f t="shared" si="0"/>
        <v>8</v>
      </c>
    </row>
    <row r="37" spans="1:8">
      <c r="A37" s="13">
        <v>10</v>
      </c>
      <c r="B37" s="5" t="s">
        <v>349</v>
      </c>
      <c r="C37" s="5" t="s">
        <v>292</v>
      </c>
      <c r="D37" s="6"/>
      <c r="E37" s="9"/>
      <c r="F37" s="14">
        <v>10</v>
      </c>
      <c r="G37" s="6">
        <v>8</v>
      </c>
      <c r="H37" s="16">
        <f t="shared" si="0"/>
        <v>8</v>
      </c>
    </row>
    <row r="38" spans="1:8">
      <c r="A38" s="13">
        <v>11</v>
      </c>
      <c r="B38" s="5" t="s">
        <v>350</v>
      </c>
      <c r="C38" s="5" t="s">
        <v>240</v>
      </c>
      <c r="D38" s="6"/>
      <c r="E38" s="9"/>
      <c r="F38" s="14">
        <v>11</v>
      </c>
      <c r="G38" s="6">
        <v>8</v>
      </c>
      <c r="H38" s="16">
        <f t="shared" si="0"/>
        <v>8</v>
      </c>
    </row>
    <row r="39" spans="1:8">
      <c r="A39" s="13">
        <v>12</v>
      </c>
      <c r="B39" s="5" t="s">
        <v>351</v>
      </c>
      <c r="C39" s="5" t="s">
        <v>232</v>
      </c>
      <c r="D39" s="6"/>
      <c r="E39" s="9"/>
      <c r="F39" s="14">
        <v>12</v>
      </c>
      <c r="G39" s="6">
        <v>8</v>
      </c>
      <c r="H39" s="16">
        <f t="shared" si="0"/>
        <v>8</v>
      </c>
    </row>
    <row r="40" spans="1:8">
      <c r="A40" s="13">
        <v>13</v>
      </c>
      <c r="B40" s="5" t="s">
        <v>352</v>
      </c>
      <c r="C40" s="5" t="s">
        <v>292</v>
      </c>
      <c r="D40" s="6"/>
      <c r="E40" s="9"/>
      <c r="F40" s="14">
        <v>13</v>
      </c>
      <c r="G40" s="6">
        <v>8</v>
      </c>
      <c r="H40" s="16">
        <f t="shared" si="0"/>
        <v>8</v>
      </c>
    </row>
    <row r="41" spans="1:8">
      <c r="A41" s="13">
        <v>14</v>
      </c>
      <c r="B41" s="5" t="s">
        <v>353</v>
      </c>
      <c r="C41" s="5" t="s">
        <v>270</v>
      </c>
      <c r="D41" s="6"/>
      <c r="E41" s="9"/>
      <c r="F41" s="14">
        <v>14</v>
      </c>
      <c r="G41" s="6">
        <v>8</v>
      </c>
      <c r="H41" s="16">
        <f t="shared" si="0"/>
        <v>8</v>
      </c>
    </row>
    <row r="42" spans="1:8">
      <c r="A42" s="13">
        <v>15</v>
      </c>
      <c r="B42" s="5" t="s">
        <v>313</v>
      </c>
      <c r="C42" s="5" t="s">
        <v>288</v>
      </c>
      <c r="D42" s="6"/>
      <c r="E42" s="9"/>
      <c r="F42" s="14">
        <v>15</v>
      </c>
      <c r="G42" s="6">
        <v>8</v>
      </c>
      <c r="H42" s="16">
        <f t="shared" si="0"/>
        <v>8</v>
      </c>
    </row>
  </sheetData>
  <sortState ref="A3:H22">
    <sortCondition descending="1" ref="H3"/>
  </sortState>
  <mergeCells count="6">
    <mergeCell ref="A1:C1"/>
    <mergeCell ref="A2:C2"/>
    <mergeCell ref="D2:H2"/>
    <mergeCell ref="A26:C26"/>
    <mergeCell ref="D26:H26"/>
    <mergeCell ref="A25:C2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orientation="landscape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tabSelected="1" workbookViewId="0">
      <selection activeCell="C4" sqref="C4:C11"/>
    </sheetView>
  </sheetViews>
  <sheetFormatPr defaultRowHeight="16.2"/>
  <cols>
    <col min="1" max="1" width="16.6640625" style="2" customWidth="1"/>
    <col min="2" max="2" width="13.6640625" style="2" customWidth="1"/>
    <col min="3" max="3" width="28.6640625" style="2" customWidth="1"/>
    <col min="4" max="4" width="15.6640625" style="7" customWidth="1"/>
    <col min="5" max="5" width="15.6640625" style="10" customWidth="1"/>
    <col min="6" max="7" width="15.6640625" style="7" customWidth="1"/>
    <col min="8" max="8" width="15.6640625" style="3" customWidth="1"/>
  </cols>
  <sheetData>
    <row r="1" spans="1:8">
      <c r="A1" s="42" t="s">
        <v>295</v>
      </c>
      <c r="B1" s="42"/>
      <c r="C1" s="42"/>
    </row>
    <row r="2" spans="1:8" ht="24.9" customHeight="1">
      <c r="A2" s="40" t="s">
        <v>33</v>
      </c>
      <c r="B2" s="40"/>
      <c r="C2" s="40"/>
      <c r="D2" s="41" t="s">
        <v>34</v>
      </c>
      <c r="E2" s="41"/>
      <c r="F2" s="41"/>
      <c r="G2" s="41"/>
      <c r="H2" s="41"/>
    </row>
    <row r="3" spans="1:8" ht="20.100000000000001" customHeight="1">
      <c r="A3" s="8" t="s">
        <v>9</v>
      </c>
      <c r="B3" s="8" t="s">
        <v>0</v>
      </c>
      <c r="C3" s="8" t="s">
        <v>1</v>
      </c>
      <c r="D3" s="1" t="s">
        <v>31</v>
      </c>
      <c r="E3" s="11" t="s">
        <v>5</v>
      </c>
      <c r="F3" s="1" t="s">
        <v>32</v>
      </c>
      <c r="G3" s="12" t="s">
        <v>6</v>
      </c>
      <c r="H3" s="4" t="s">
        <v>2</v>
      </c>
    </row>
    <row r="4" spans="1:8" ht="20.100000000000001" customHeight="1">
      <c r="A4" s="31">
        <v>1</v>
      </c>
      <c r="B4" s="31" t="s">
        <v>36</v>
      </c>
      <c r="C4" s="31" t="s">
        <v>35</v>
      </c>
      <c r="D4" s="31">
        <v>1</v>
      </c>
      <c r="E4" s="33">
        <v>32</v>
      </c>
      <c r="F4" s="32">
        <v>8</v>
      </c>
      <c r="G4" s="32">
        <v>14</v>
      </c>
      <c r="H4" s="38">
        <f t="shared" ref="H4:H11" si="0">E4+G4</f>
        <v>46</v>
      </c>
    </row>
    <row r="5" spans="1:8" ht="20.100000000000001" customHeight="1">
      <c r="A5" s="31">
        <v>2</v>
      </c>
      <c r="B5" s="31" t="s">
        <v>42</v>
      </c>
      <c r="C5" s="31" t="s">
        <v>35</v>
      </c>
      <c r="D5" s="31">
        <v>5</v>
      </c>
      <c r="E5" s="33">
        <v>14</v>
      </c>
      <c r="F5" s="32">
        <v>1</v>
      </c>
      <c r="G5" s="32">
        <v>32</v>
      </c>
      <c r="H5" s="38">
        <f t="shared" si="0"/>
        <v>46</v>
      </c>
    </row>
    <row r="6" spans="1:8" ht="20.100000000000001" customHeight="1">
      <c r="A6" s="31">
        <v>3</v>
      </c>
      <c r="B6" s="31" t="s">
        <v>51</v>
      </c>
      <c r="C6" s="31" t="s">
        <v>52</v>
      </c>
      <c r="D6" s="31">
        <v>10</v>
      </c>
      <c r="E6" s="33">
        <v>8</v>
      </c>
      <c r="F6" s="32">
        <v>2</v>
      </c>
      <c r="G6" s="32">
        <v>26</v>
      </c>
      <c r="H6" s="38">
        <f t="shared" si="0"/>
        <v>34</v>
      </c>
    </row>
    <row r="7" spans="1:8" ht="20.100000000000001" customHeight="1">
      <c r="A7" s="31">
        <v>4</v>
      </c>
      <c r="B7" s="31" t="s">
        <v>39</v>
      </c>
      <c r="C7" s="31" t="s">
        <v>40</v>
      </c>
      <c r="D7" s="31">
        <v>3</v>
      </c>
      <c r="E7" s="33">
        <v>20</v>
      </c>
      <c r="F7" s="32">
        <v>6</v>
      </c>
      <c r="G7" s="32">
        <v>14</v>
      </c>
      <c r="H7" s="38">
        <f t="shared" si="0"/>
        <v>34</v>
      </c>
    </row>
    <row r="8" spans="1:8" ht="20.100000000000001" customHeight="1">
      <c r="A8" s="13">
        <v>5</v>
      </c>
      <c r="B8" s="13" t="s">
        <v>22</v>
      </c>
      <c r="C8" s="13" t="s">
        <v>54</v>
      </c>
      <c r="D8" s="13">
        <v>12</v>
      </c>
      <c r="E8" s="15">
        <v>8</v>
      </c>
      <c r="F8" s="14">
        <v>3</v>
      </c>
      <c r="G8" s="14">
        <v>20</v>
      </c>
      <c r="H8" s="16">
        <f t="shared" si="0"/>
        <v>28</v>
      </c>
    </row>
    <row r="9" spans="1:8" ht="20.100000000000001" customHeight="1">
      <c r="A9" s="13">
        <v>6</v>
      </c>
      <c r="B9" s="13" t="s">
        <v>38</v>
      </c>
      <c r="C9" s="13" t="s">
        <v>37</v>
      </c>
      <c r="D9" s="13">
        <v>2</v>
      </c>
      <c r="E9" s="15">
        <v>26</v>
      </c>
      <c r="F9" s="14"/>
      <c r="G9" s="14"/>
      <c r="H9" s="16">
        <f t="shared" si="0"/>
        <v>26</v>
      </c>
    </row>
    <row r="10" spans="1:8" ht="20.100000000000001" customHeight="1">
      <c r="A10" s="13">
        <v>7</v>
      </c>
      <c r="B10" s="13" t="s">
        <v>55</v>
      </c>
      <c r="C10" s="13" t="s">
        <v>45</v>
      </c>
      <c r="D10" s="13">
        <v>13</v>
      </c>
      <c r="E10" s="15">
        <v>8</v>
      </c>
      <c r="F10" s="14">
        <v>5</v>
      </c>
      <c r="G10" s="14">
        <v>14</v>
      </c>
      <c r="H10" s="16">
        <f t="shared" si="0"/>
        <v>22</v>
      </c>
    </row>
    <row r="11" spans="1:8" ht="20.100000000000001" customHeight="1">
      <c r="A11" s="13">
        <v>8</v>
      </c>
      <c r="B11" s="13" t="s">
        <v>44</v>
      </c>
      <c r="C11" s="13" t="s">
        <v>45</v>
      </c>
      <c r="D11" s="13">
        <v>6</v>
      </c>
      <c r="E11" s="15">
        <v>14</v>
      </c>
      <c r="F11" s="14">
        <v>10</v>
      </c>
      <c r="G11" s="14">
        <v>8</v>
      </c>
      <c r="H11" s="16">
        <f t="shared" si="0"/>
        <v>22</v>
      </c>
    </row>
    <row r="12" spans="1:8" ht="20.100000000000001" customHeight="1">
      <c r="A12" s="13">
        <v>9</v>
      </c>
      <c r="B12" s="5" t="s">
        <v>287</v>
      </c>
      <c r="C12" s="5" t="s">
        <v>227</v>
      </c>
      <c r="D12" s="6"/>
      <c r="E12" s="9"/>
      <c r="F12" s="6">
        <v>3</v>
      </c>
      <c r="G12" s="6">
        <v>20</v>
      </c>
      <c r="H12" s="4">
        <v>20</v>
      </c>
    </row>
    <row r="13" spans="1:8" ht="19.2" customHeight="1">
      <c r="A13" s="13">
        <v>10</v>
      </c>
      <c r="B13" s="13" t="s">
        <v>14</v>
      </c>
      <c r="C13" s="13" t="s">
        <v>41</v>
      </c>
      <c r="D13" s="13">
        <v>3</v>
      </c>
      <c r="E13" s="15">
        <v>20</v>
      </c>
      <c r="F13" s="14"/>
      <c r="G13" s="14"/>
      <c r="H13" s="16">
        <f>E13+G13</f>
        <v>20</v>
      </c>
    </row>
    <row r="14" spans="1:8" ht="20.100000000000001" customHeight="1">
      <c r="A14" s="13">
        <v>11</v>
      </c>
      <c r="B14" s="13" t="s">
        <v>49</v>
      </c>
      <c r="C14" s="13" t="s">
        <v>50</v>
      </c>
      <c r="D14" s="13">
        <v>9</v>
      </c>
      <c r="E14" s="15">
        <v>8</v>
      </c>
      <c r="F14" s="14">
        <v>9</v>
      </c>
      <c r="G14" s="14">
        <v>8</v>
      </c>
      <c r="H14" s="16">
        <f>E14+G14</f>
        <v>16</v>
      </c>
    </row>
    <row r="15" spans="1:8" ht="20.100000000000001" customHeight="1">
      <c r="A15" s="13">
        <v>12</v>
      </c>
      <c r="B15" s="5" t="s">
        <v>326</v>
      </c>
      <c r="C15" s="5" t="s">
        <v>270</v>
      </c>
      <c r="D15" s="6"/>
      <c r="E15" s="9"/>
      <c r="F15" s="6">
        <v>7</v>
      </c>
      <c r="G15" s="6">
        <v>14</v>
      </c>
      <c r="H15" s="4">
        <v>14</v>
      </c>
    </row>
    <row r="16" spans="1:8" ht="20.100000000000001" customHeight="1">
      <c r="A16" s="13">
        <v>13</v>
      </c>
      <c r="B16" s="13" t="s">
        <v>46</v>
      </c>
      <c r="C16" s="13" t="s">
        <v>45</v>
      </c>
      <c r="D16" s="13">
        <v>7</v>
      </c>
      <c r="E16" s="15">
        <v>14</v>
      </c>
      <c r="F16" s="14"/>
      <c r="G16" s="14"/>
      <c r="H16" s="16">
        <f t="shared" ref="H16:H23" si="1">E16+G16</f>
        <v>14</v>
      </c>
    </row>
    <row r="17" spans="1:8" ht="20.100000000000001" customHeight="1">
      <c r="A17" s="13">
        <v>14</v>
      </c>
      <c r="B17" s="13" t="s">
        <v>47</v>
      </c>
      <c r="C17" s="13" t="s">
        <v>48</v>
      </c>
      <c r="D17" s="13">
        <v>8</v>
      </c>
      <c r="E17" s="15">
        <v>14</v>
      </c>
      <c r="F17" s="14"/>
      <c r="G17" s="14"/>
      <c r="H17" s="16">
        <f t="shared" si="1"/>
        <v>14</v>
      </c>
    </row>
    <row r="18" spans="1:8" ht="20.100000000000001" customHeight="1">
      <c r="A18" s="13">
        <v>15</v>
      </c>
      <c r="B18" s="13" t="s">
        <v>28</v>
      </c>
      <c r="C18" s="13" t="s">
        <v>29</v>
      </c>
      <c r="D18" s="13">
        <v>18</v>
      </c>
      <c r="E18" s="15">
        <v>4</v>
      </c>
      <c r="F18" s="14">
        <v>11</v>
      </c>
      <c r="G18" s="14">
        <v>8</v>
      </c>
      <c r="H18" s="16">
        <f t="shared" si="1"/>
        <v>12</v>
      </c>
    </row>
    <row r="19" spans="1:8" ht="20.100000000000001" customHeight="1">
      <c r="A19" s="13">
        <v>16</v>
      </c>
      <c r="B19" s="13" t="s">
        <v>53</v>
      </c>
      <c r="C19" s="13" t="s">
        <v>45</v>
      </c>
      <c r="D19" s="13">
        <v>11</v>
      </c>
      <c r="E19" s="15">
        <v>8</v>
      </c>
      <c r="F19" s="14"/>
      <c r="G19" s="14"/>
      <c r="H19" s="16">
        <f t="shared" si="1"/>
        <v>8</v>
      </c>
    </row>
    <row r="20" spans="1:8" ht="20.100000000000001" customHeight="1">
      <c r="A20" s="13">
        <v>17</v>
      </c>
      <c r="B20" s="13" t="s">
        <v>56</v>
      </c>
      <c r="C20" s="13" t="s">
        <v>10</v>
      </c>
      <c r="D20" s="13">
        <v>14</v>
      </c>
      <c r="E20" s="15">
        <v>8</v>
      </c>
      <c r="F20" s="14"/>
      <c r="G20" s="14"/>
      <c r="H20" s="16">
        <f t="shared" si="1"/>
        <v>8</v>
      </c>
    </row>
    <row r="21" spans="1:8" ht="20.100000000000001" customHeight="1">
      <c r="A21" s="13">
        <v>18</v>
      </c>
      <c r="B21" s="13" t="s">
        <v>57</v>
      </c>
      <c r="C21" s="13" t="s">
        <v>58</v>
      </c>
      <c r="D21" s="13">
        <v>15</v>
      </c>
      <c r="E21" s="15">
        <v>8</v>
      </c>
      <c r="F21" s="14"/>
      <c r="G21" s="14"/>
      <c r="H21" s="16">
        <f t="shared" si="1"/>
        <v>8</v>
      </c>
    </row>
    <row r="22" spans="1:8">
      <c r="A22" s="13">
        <v>19</v>
      </c>
      <c r="B22" s="13" t="s">
        <v>59</v>
      </c>
      <c r="C22" s="13" t="s">
        <v>60</v>
      </c>
      <c r="D22" s="13">
        <v>16</v>
      </c>
      <c r="E22" s="15">
        <v>8</v>
      </c>
      <c r="F22" s="14"/>
      <c r="G22" s="14"/>
      <c r="H22" s="16">
        <f t="shared" si="1"/>
        <v>8</v>
      </c>
    </row>
    <row r="23" spans="1:8" ht="16.8" customHeight="1">
      <c r="A23" s="13">
        <v>20</v>
      </c>
      <c r="B23" s="13" t="s">
        <v>61</v>
      </c>
      <c r="C23" s="13" t="s">
        <v>212</v>
      </c>
      <c r="D23" s="13">
        <v>17</v>
      </c>
      <c r="E23" s="15">
        <v>4</v>
      </c>
      <c r="F23" s="14"/>
      <c r="G23" s="14"/>
      <c r="H23" s="16">
        <f t="shared" si="1"/>
        <v>4</v>
      </c>
    </row>
    <row r="25" spans="1:8">
      <c r="A25" s="42" t="s">
        <v>293</v>
      </c>
      <c r="B25" s="42"/>
      <c r="C25" s="42"/>
    </row>
    <row r="26" spans="1:8">
      <c r="A26" s="40" t="s">
        <v>33</v>
      </c>
      <c r="B26" s="40"/>
      <c r="C26" s="40"/>
      <c r="D26" s="41" t="s">
        <v>34</v>
      </c>
      <c r="E26" s="41"/>
      <c r="F26" s="41"/>
      <c r="G26" s="41"/>
      <c r="H26" s="41"/>
    </row>
    <row r="27" spans="1:8">
      <c r="A27" s="8" t="s">
        <v>9</v>
      </c>
      <c r="B27" s="8" t="s">
        <v>0</v>
      </c>
      <c r="C27" s="8" t="s">
        <v>1</v>
      </c>
      <c r="D27" s="1" t="s">
        <v>31</v>
      </c>
      <c r="E27" s="11" t="s">
        <v>5</v>
      </c>
      <c r="F27" s="1" t="s">
        <v>32</v>
      </c>
      <c r="G27" s="12" t="s">
        <v>6</v>
      </c>
      <c r="H27" s="4" t="s">
        <v>2</v>
      </c>
    </row>
    <row r="28" spans="1:8">
      <c r="A28" s="13">
        <v>1</v>
      </c>
      <c r="B28" s="13" t="s">
        <v>327</v>
      </c>
      <c r="C28" s="13" t="s">
        <v>227</v>
      </c>
      <c r="D28" s="13"/>
      <c r="E28" s="15"/>
      <c r="F28" s="14">
        <v>1</v>
      </c>
      <c r="G28" s="14">
        <v>32</v>
      </c>
      <c r="H28" s="16">
        <f>SUM(G28)</f>
        <v>32</v>
      </c>
    </row>
    <row r="29" spans="1:8">
      <c r="A29" s="13">
        <v>2</v>
      </c>
      <c r="B29" s="13" t="s">
        <v>328</v>
      </c>
      <c r="C29" s="13" t="s">
        <v>249</v>
      </c>
      <c r="D29" s="13"/>
      <c r="E29" s="15"/>
      <c r="F29" s="14">
        <v>2</v>
      </c>
      <c r="G29" s="14">
        <v>26</v>
      </c>
      <c r="H29" s="16">
        <f t="shared" ref="H29:H44" si="2">SUM(G29)</f>
        <v>26</v>
      </c>
    </row>
    <row r="30" spans="1:8">
      <c r="A30" s="13">
        <v>3</v>
      </c>
      <c r="B30" s="13" t="s">
        <v>329</v>
      </c>
      <c r="C30" s="13" t="s">
        <v>227</v>
      </c>
      <c r="D30" s="13"/>
      <c r="E30" s="15"/>
      <c r="F30" s="14">
        <v>3</v>
      </c>
      <c r="G30" s="14">
        <v>20</v>
      </c>
      <c r="H30" s="16">
        <f t="shared" si="2"/>
        <v>20</v>
      </c>
    </row>
    <row r="31" spans="1:8">
      <c r="A31" s="13">
        <v>4</v>
      </c>
      <c r="B31" s="13" t="s">
        <v>330</v>
      </c>
      <c r="C31" s="13" t="s">
        <v>285</v>
      </c>
      <c r="D31" s="13"/>
      <c r="E31" s="15"/>
      <c r="F31" s="14">
        <v>3</v>
      </c>
      <c r="G31" s="14">
        <v>20</v>
      </c>
      <c r="H31" s="16">
        <f t="shared" si="2"/>
        <v>20</v>
      </c>
    </row>
    <row r="32" spans="1:8">
      <c r="A32" s="13">
        <v>5</v>
      </c>
      <c r="B32" s="13" t="s">
        <v>331</v>
      </c>
      <c r="C32" s="13" t="s">
        <v>271</v>
      </c>
      <c r="D32" s="13"/>
      <c r="E32" s="15"/>
      <c r="F32" s="14">
        <v>5</v>
      </c>
      <c r="G32" s="14">
        <v>14</v>
      </c>
      <c r="H32" s="16">
        <f t="shared" si="2"/>
        <v>14</v>
      </c>
    </row>
    <row r="33" spans="1:8">
      <c r="A33" s="13">
        <v>6</v>
      </c>
      <c r="B33" s="13" t="s">
        <v>332</v>
      </c>
      <c r="C33" s="13" t="s">
        <v>222</v>
      </c>
      <c r="D33" s="13"/>
      <c r="E33" s="15"/>
      <c r="F33" s="14">
        <v>6</v>
      </c>
      <c r="G33" s="14">
        <v>14</v>
      </c>
      <c r="H33" s="16">
        <f t="shared" si="2"/>
        <v>14</v>
      </c>
    </row>
    <row r="34" spans="1:8">
      <c r="A34" s="13">
        <v>7</v>
      </c>
      <c r="B34" s="13" t="s">
        <v>326</v>
      </c>
      <c r="C34" s="13" t="s">
        <v>270</v>
      </c>
      <c r="D34" s="13"/>
      <c r="E34" s="15"/>
      <c r="F34" s="14">
        <v>7</v>
      </c>
      <c r="G34" s="14">
        <v>14</v>
      </c>
      <c r="H34" s="16">
        <f t="shared" si="2"/>
        <v>14</v>
      </c>
    </row>
    <row r="35" spans="1:8">
      <c r="A35" s="13">
        <v>8</v>
      </c>
      <c r="B35" s="13" t="s">
        <v>333</v>
      </c>
      <c r="C35" s="13" t="s">
        <v>227</v>
      </c>
      <c r="D35" s="13"/>
      <c r="E35" s="15"/>
      <c r="F35" s="14">
        <v>8</v>
      </c>
      <c r="G35" s="14">
        <v>14</v>
      </c>
      <c r="H35" s="16">
        <f t="shared" si="2"/>
        <v>14</v>
      </c>
    </row>
    <row r="36" spans="1:8">
      <c r="A36" s="13">
        <v>9</v>
      </c>
      <c r="B36" s="13" t="s">
        <v>334</v>
      </c>
      <c r="C36" s="13" t="s">
        <v>222</v>
      </c>
      <c r="D36" s="13"/>
      <c r="E36" s="15"/>
      <c r="F36" s="14">
        <v>9</v>
      </c>
      <c r="G36" s="14">
        <v>8</v>
      </c>
      <c r="H36" s="16">
        <f t="shared" si="2"/>
        <v>8</v>
      </c>
    </row>
    <row r="37" spans="1:8">
      <c r="A37" s="13">
        <v>10</v>
      </c>
      <c r="B37" s="13" t="s">
        <v>335</v>
      </c>
      <c r="C37" s="13" t="s">
        <v>271</v>
      </c>
      <c r="D37" s="13"/>
      <c r="E37" s="15"/>
      <c r="F37" s="14">
        <v>10</v>
      </c>
      <c r="G37" s="14">
        <v>8</v>
      </c>
      <c r="H37" s="16">
        <f t="shared" si="2"/>
        <v>8</v>
      </c>
    </row>
    <row r="38" spans="1:8">
      <c r="A38" s="13">
        <v>11</v>
      </c>
      <c r="B38" s="13" t="s">
        <v>336</v>
      </c>
      <c r="C38" s="13" t="s">
        <v>288</v>
      </c>
      <c r="D38" s="13"/>
      <c r="E38" s="15"/>
      <c r="F38" s="14">
        <v>11</v>
      </c>
      <c r="G38" s="14">
        <v>8</v>
      </c>
      <c r="H38" s="16">
        <f t="shared" si="2"/>
        <v>8</v>
      </c>
    </row>
    <row r="39" spans="1:8">
      <c r="A39" s="13">
        <v>12</v>
      </c>
      <c r="B39" s="13" t="s">
        <v>337</v>
      </c>
      <c r="C39" s="13" t="s">
        <v>270</v>
      </c>
      <c r="D39" s="13"/>
      <c r="E39" s="15"/>
      <c r="F39" s="14">
        <v>12</v>
      </c>
      <c r="G39" s="14">
        <v>8</v>
      </c>
      <c r="H39" s="16">
        <f t="shared" si="2"/>
        <v>8</v>
      </c>
    </row>
    <row r="40" spans="1:8">
      <c r="A40" s="13">
        <v>13</v>
      </c>
      <c r="B40" s="13" t="s">
        <v>338</v>
      </c>
      <c r="C40" s="13" t="s">
        <v>227</v>
      </c>
      <c r="D40" s="13"/>
      <c r="E40" s="15"/>
      <c r="F40" s="14">
        <v>13</v>
      </c>
      <c r="G40" s="14">
        <v>8</v>
      </c>
      <c r="H40" s="16">
        <f t="shared" si="2"/>
        <v>8</v>
      </c>
    </row>
    <row r="41" spans="1:8">
      <c r="A41" s="13">
        <v>14</v>
      </c>
      <c r="B41" s="13" t="s">
        <v>339</v>
      </c>
      <c r="C41" s="13" t="s">
        <v>286</v>
      </c>
      <c r="D41" s="13"/>
      <c r="E41" s="15"/>
      <c r="F41" s="14">
        <v>14</v>
      </c>
      <c r="G41" s="14">
        <v>8</v>
      </c>
      <c r="H41" s="16">
        <f t="shared" si="2"/>
        <v>8</v>
      </c>
    </row>
    <row r="42" spans="1:8">
      <c r="A42" s="13">
        <v>15</v>
      </c>
      <c r="B42" s="13" t="s">
        <v>340</v>
      </c>
      <c r="C42" s="13" t="s">
        <v>269</v>
      </c>
      <c r="D42" s="13"/>
      <c r="E42" s="15"/>
      <c r="F42" s="14">
        <v>15</v>
      </c>
      <c r="G42" s="14">
        <v>8</v>
      </c>
      <c r="H42" s="16">
        <f t="shared" si="2"/>
        <v>8</v>
      </c>
    </row>
    <row r="43" spans="1:8">
      <c r="A43" s="13">
        <v>16</v>
      </c>
      <c r="B43" s="13" t="s">
        <v>341</v>
      </c>
      <c r="C43" s="13" t="s">
        <v>289</v>
      </c>
      <c r="D43" s="13"/>
      <c r="E43" s="15"/>
      <c r="F43" s="14">
        <v>16</v>
      </c>
      <c r="G43" s="14">
        <v>8</v>
      </c>
      <c r="H43" s="16">
        <f t="shared" si="2"/>
        <v>8</v>
      </c>
    </row>
    <row r="44" spans="1:8">
      <c r="A44" s="13">
        <v>17</v>
      </c>
      <c r="B44" s="13" t="s">
        <v>342</v>
      </c>
      <c r="C44" s="13" t="s">
        <v>240</v>
      </c>
      <c r="D44" s="13"/>
      <c r="E44" s="15"/>
      <c r="F44" s="14">
        <v>17</v>
      </c>
      <c r="G44" s="14">
        <v>4</v>
      </c>
      <c r="H44" s="16">
        <f t="shared" si="2"/>
        <v>4</v>
      </c>
    </row>
  </sheetData>
  <sortState ref="A3:H22">
    <sortCondition descending="1" ref="H3"/>
  </sortState>
  <mergeCells count="6">
    <mergeCell ref="A1:C1"/>
    <mergeCell ref="A2:C2"/>
    <mergeCell ref="D2:H2"/>
    <mergeCell ref="A26:C26"/>
    <mergeCell ref="D26:H26"/>
    <mergeCell ref="A25:C2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12男鈍</vt:lpstr>
      <vt:lpstr>12男軍</vt:lpstr>
      <vt:lpstr>12男銳</vt:lpstr>
      <vt:lpstr>12女鈍</vt:lpstr>
      <vt:lpstr>12女軍</vt:lpstr>
      <vt:lpstr>12女銳</vt:lpstr>
      <vt:lpstr>14男鈍</vt:lpstr>
      <vt:lpstr>14男軍</vt:lpstr>
      <vt:lpstr>14男銳</vt:lpstr>
      <vt:lpstr>14女鈍</vt:lpstr>
      <vt:lpstr>14女軍</vt:lpstr>
      <vt:lpstr>14女銳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2018-02-28T13:47:40Z</cp:lastPrinted>
  <dcterms:created xsi:type="dcterms:W3CDTF">2018-02-28T09:48:05Z</dcterms:created>
  <dcterms:modified xsi:type="dcterms:W3CDTF">2018-08-06T12:48:24Z</dcterms:modified>
</cp:coreProperties>
</file>