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16" windowHeight="11016"/>
  </bookViews>
  <sheets>
    <sheet name="工作表1" sheetId="1" r:id="rId1"/>
  </sheets>
  <calcPr calcId="152511"/>
</workbook>
</file>

<file path=xl/calcChain.xml><?xml version="1.0" encoding="utf-8"?>
<calcChain xmlns="http://schemas.openxmlformats.org/spreadsheetml/2006/main">
  <c r="D28" i="1"/>
  <c r="D22"/>
  <c r="D18"/>
  <c r="D12"/>
  <c r="G22" s="1"/>
</calcChain>
</file>

<file path=xl/sharedStrings.xml><?xml version="1.0" encoding="utf-8"?>
<sst xmlns="http://schemas.openxmlformats.org/spreadsheetml/2006/main" count="90" uniqueCount="65">
  <si>
    <t>年度</t>
    <phoneticPr fontId="2" type="noConversion"/>
  </si>
  <si>
    <t>補助機關</t>
    <phoneticPr fontId="2" type="noConversion"/>
  </si>
  <si>
    <t>補助金額(元)
(決算金額)</t>
    <phoneticPr fontId="2" type="noConversion"/>
  </si>
  <si>
    <t>核結日期及文號</t>
    <phoneticPr fontId="2" type="noConversion"/>
  </si>
  <si>
    <t>備註</t>
    <phoneticPr fontId="2" type="noConversion"/>
  </si>
  <si>
    <t>補助事由</t>
    <phoneticPr fontId="2" type="noConversion"/>
  </si>
  <si>
    <t>教育部體育署</t>
  </si>
  <si>
    <t>105/10/20
臺教體署競(一)字第1050030379號</t>
    <phoneticPr fontId="2" type="noConversion"/>
  </si>
  <si>
    <t>中華民國體育運動總會</t>
    <phoneticPr fontId="4" type="noConversion"/>
  </si>
  <si>
    <t>105/1/19
體總輔字第1050000090號</t>
    <phoneticPr fontId="4" type="noConversion"/>
  </si>
  <si>
    <t>105/3/25</t>
    <phoneticPr fontId="4" type="noConversion"/>
  </si>
  <si>
    <t>非政府補助</t>
    <phoneticPr fontId="4" type="noConversion"/>
  </si>
  <si>
    <t>裁判參加「2015年亞洲U23擊劍錦標賽」經費補助案</t>
    <phoneticPr fontId="4" type="noConversion"/>
  </si>
  <si>
    <t>105/3/9
府體競字第1050038346號</t>
    <phoneticPr fontId="4" type="noConversion"/>
  </si>
  <si>
    <t>105/8/23
臺教體署競字第1050023784號</t>
    <phoneticPr fontId="4" type="noConversion"/>
  </si>
  <si>
    <t>設置優秀運動選手訓練站改善運動訓練環境設施及設備(資本門)」經費</t>
    <phoneticPr fontId="4" type="noConversion"/>
  </si>
  <si>
    <t>105/10/25</t>
    <phoneticPr fontId="4" type="noConversion"/>
  </si>
  <si>
    <t>裁判參加「2016年第一屆亞洲擊劍裁判研討會暨考試」經費補助案</t>
    <phoneticPr fontId="4" type="noConversion"/>
  </si>
  <si>
    <t>105/11/4
體總輔字第1050001784號</t>
    <phoneticPr fontId="4" type="noConversion"/>
  </si>
  <si>
    <t>105/11/09</t>
    <phoneticPr fontId="4" type="noConversion"/>
  </si>
  <si>
    <t>105/11/28
臺教體署競字第1050034509號</t>
    <phoneticPr fontId="2" type="noConversion"/>
  </si>
  <si>
    <t>105年度工作計畫第一期經費餘款+第二期經費</t>
    <phoneticPr fontId="2" type="noConversion"/>
  </si>
  <si>
    <t>亞洲擊劍總會</t>
    <phoneticPr fontId="4" type="noConversion"/>
  </si>
  <si>
    <t>中華民國擊劍協會 受補助經費一覽表</t>
    <phoneticPr fontId="2" type="noConversion"/>
  </si>
  <si>
    <t>匯款入帳日期</t>
    <phoneticPr fontId="4" type="noConversion"/>
  </si>
  <si>
    <t>入款日106年1月10日</t>
    <phoneticPr fontId="4" type="noConversion"/>
  </si>
  <si>
    <t>2016里約奧運暨2017台北世大運培訓隊經費</t>
    <phoneticPr fontId="4" type="noConversion"/>
  </si>
  <si>
    <t>105/3/16心競字第1050000864號書函</t>
    <phoneticPr fontId="4" type="noConversion"/>
  </si>
  <si>
    <t>修改</t>
    <phoneticPr fontId="4" type="noConversion"/>
  </si>
  <si>
    <t>修改</t>
    <phoneticPr fontId="4" type="noConversion"/>
  </si>
  <si>
    <t>修改</t>
    <phoneticPr fontId="4" type="noConversion"/>
  </si>
  <si>
    <t>106/01/06 臺教體署國(一)字第1050039477號</t>
    <phoneticPr fontId="4" type="noConversion"/>
  </si>
  <si>
    <t>政府補助</t>
    <phoneticPr fontId="4" type="noConversion"/>
  </si>
  <si>
    <t>106/01/11 臺教體署國(一)字第1060000186號</t>
    <phoneticPr fontId="4" type="noConversion"/>
  </si>
  <si>
    <t>里約奧運-王三財副理事長參訪</t>
    <phoneticPr fontId="4" type="noConversion"/>
  </si>
  <si>
    <t xml:space="preserve">其他單位 </t>
    <phoneticPr fontId="4" type="noConversion"/>
  </si>
  <si>
    <t>地方政府</t>
    <phoneticPr fontId="4" type="noConversion"/>
  </si>
  <si>
    <t>105/11/23臺教體署國(一)字第1050034434號</t>
    <phoneticPr fontId="4" type="noConversion"/>
  </si>
  <si>
    <t>小計</t>
    <phoneticPr fontId="4" type="noConversion"/>
  </si>
  <si>
    <t>小計</t>
    <phoneticPr fontId="4" type="noConversion"/>
  </si>
  <si>
    <t>小計</t>
    <phoneticPr fontId="4" type="noConversion"/>
  </si>
  <si>
    <t>FCA- Monica亞洲大會</t>
    <phoneticPr fontId="4" type="noConversion"/>
  </si>
  <si>
    <t xml:space="preserve">   </t>
    <phoneticPr fontId="4" type="noConversion"/>
  </si>
  <si>
    <r>
      <rPr>
        <sz val="14"/>
        <color rgb="FF0070C0"/>
        <rFont val="Arial Unicode MS"/>
        <family val="2"/>
        <charset val="136"/>
      </rPr>
      <t>核定/入款</t>
    </r>
    <r>
      <rPr>
        <sz val="14"/>
        <color theme="1"/>
        <rFont val="Arial Unicode MS"/>
        <family val="2"/>
        <charset val="136"/>
      </rPr>
      <t>日期或文號</t>
    </r>
    <phoneticPr fontId="2" type="noConversion"/>
  </si>
  <si>
    <r>
      <rPr>
        <sz val="14"/>
        <color rgb="FF0070C0"/>
        <rFont val="Arial Unicode MS"/>
        <family val="2"/>
        <charset val="136"/>
      </rPr>
      <t>核定/入款</t>
    </r>
    <r>
      <rPr>
        <sz val="14"/>
        <color theme="1"/>
        <rFont val="Arial Unicode MS"/>
        <family val="2"/>
        <charset val="136"/>
      </rPr>
      <t>日期及文號</t>
    </r>
    <phoneticPr fontId="2" type="noConversion"/>
  </si>
  <si>
    <t>國際體育交流工作計畫</t>
    <phoneticPr fontId="2" type="noConversion"/>
  </si>
  <si>
    <t>國際組</t>
    <phoneticPr fontId="4" type="noConversion"/>
  </si>
  <si>
    <t>競技組</t>
    <phoneticPr fontId="4" type="noConversion"/>
  </si>
  <si>
    <t>競技組</t>
    <phoneticPr fontId="4" type="noConversion"/>
  </si>
  <si>
    <t>105年度「培育優秀或具潛力運動選手計畫」補助經費</t>
    <phoneticPr fontId="4" type="noConversion"/>
  </si>
  <si>
    <t>106/1/19
臺教體署競字第1060002528號</t>
    <phoneticPr fontId="4" type="noConversion"/>
  </si>
  <si>
    <t>「105年度培育運動教練人才計畫」補助經費</t>
    <phoneticPr fontId="4" type="noConversion"/>
  </si>
  <si>
    <t>「2016世界銳劍衛星賽(2016 Epee world senior satellite tournament」補助經費</t>
    <phoneticPr fontId="4" type="noConversion"/>
  </si>
  <si>
    <t>國際組/有繳回款</t>
    <phoneticPr fontId="4" type="noConversion"/>
  </si>
  <si>
    <t>國訓--世大運培訓沃瓦教練薪資</t>
    <phoneticPr fontId="4" type="noConversion"/>
  </si>
  <si>
    <t>105/10/25、105/11/28、105/12/23</t>
    <phoneticPr fontId="4" type="noConversion"/>
  </si>
  <si>
    <t>國訓-奧運培訓器材補助</t>
    <phoneticPr fontId="4" type="noConversion"/>
  </si>
  <si>
    <t>國訓-外籍教練機票款</t>
    <phoneticPr fontId="4" type="noConversion"/>
  </si>
  <si>
    <t>國家運動訓練中心</t>
    <phoneticPr fontId="4" type="noConversion"/>
  </si>
  <si>
    <t>核定/入款日期及文號</t>
    <phoneticPr fontId="2" type="noConversion"/>
  </si>
  <si>
    <t>台北市政府- 競賽講習</t>
    <phoneticPr fontId="4" type="noConversion"/>
  </si>
  <si>
    <t>桃園市政府- 2016年全國國小盃擊劍錦標賽</t>
    <phoneticPr fontId="4" type="noConversion"/>
  </si>
  <si>
    <t>政府單位補助總計</t>
    <phoneticPr fontId="4" type="noConversion"/>
  </si>
  <si>
    <t>「104年度培育優秀或具潛力運動選手實施計畫」第2期經費</t>
    <phoneticPr fontId="4" type="noConversion"/>
  </si>
  <si>
    <t>104/4/11
臺教體署競(三)字第1050010241號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</si>
</sst>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76" formatCode="_-* #,##0_-;\-* #,##0_-;_-* &quot;-&quot;??_-;_-@_-"/>
  </numFmts>
  <fonts count="1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b/>
      <sz val="20"/>
      <color theme="1"/>
      <name val="Arial Unicode MS"/>
      <family val="2"/>
      <charset val="136"/>
    </font>
    <font>
      <sz val="12"/>
      <color rgb="FFFF0000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2"/>
      <color rgb="FFFF0000"/>
      <name val="新細明體"/>
      <family val="2"/>
      <charset val="136"/>
      <scheme val="minor"/>
    </font>
    <font>
      <b/>
      <sz val="20"/>
      <color rgb="FFFF0000"/>
      <name val="Arial Unicode MS"/>
      <family val="2"/>
      <charset val="136"/>
    </font>
    <font>
      <sz val="14"/>
      <color rgb="FF0070C0"/>
      <name val="Arial Unicode MS"/>
      <family val="2"/>
      <charset val="136"/>
    </font>
    <font>
      <b/>
      <sz val="13"/>
      <color theme="1"/>
      <name val="Arial Unicode MS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0" borderId="0"/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6" fontId="5" fillId="0" borderId="0" xfId="1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8" fillId="2" borderId="1" xfId="1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176" fontId="13" fillId="3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3">
    <cellStyle name="一般" xfId="0" builtinId="0"/>
    <cellStyle name="一般 2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zoomScale="80" zoomScaleNormal="80" workbookViewId="0">
      <selection activeCell="I6" sqref="I6"/>
    </sheetView>
  </sheetViews>
  <sheetFormatPr defaultColWidth="9" defaultRowHeight="16.8"/>
  <cols>
    <col min="1" max="1" width="10.6640625" style="10" customWidth="1"/>
    <col min="2" max="2" width="22.6640625" style="1" customWidth="1"/>
    <col min="3" max="3" width="43.21875" style="1" customWidth="1"/>
    <col min="4" max="4" width="20.6640625" style="9" customWidth="1"/>
    <col min="5" max="5" width="35.6640625" style="1" customWidth="1"/>
    <col min="6" max="6" width="25.77734375" style="10" customWidth="1"/>
    <col min="7" max="7" width="21.77734375" style="23" customWidth="1"/>
    <col min="8" max="16384" width="9" style="1"/>
  </cols>
  <sheetData>
    <row r="1" spans="1:7" ht="39.75" customHeight="1">
      <c r="A1" s="29" t="s">
        <v>23</v>
      </c>
      <c r="B1" s="29"/>
      <c r="C1" s="29"/>
      <c r="D1" s="29"/>
      <c r="E1" s="29"/>
      <c r="F1" s="29"/>
    </row>
    <row r="2" spans="1:7" ht="39.75" customHeight="1">
      <c r="A2" s="30" t="s">
        <v>32</v>
      </c>
      <c r="B2" s="31"/>
      <c r="C2" s="31"/>
      <c r="D2" s="31"/>
      <c r="E2" s="31"/>
      <c r="F2" s="32"/>
    </row>
    <row r="3" spans="1:7" s="4" customFormat="1" ht="50.1" customHeight="1">
      <c r="A3" s="2" t="s">
        <v>0</v>
      </c>
      <c r="B3" s="2" t="s">
        <v>1</v>
      </c>
      <c r="C3" s="2" t="s">
        <v>5</v>
      </c>
      <c r="D3" s="3" t="s">
        <v>2</v>
      </c>
      <c r="E3" s="2" t="s">
        <v>3</v>
      </c>
      <c r="F3" s="2" t="s">
        <v>4</v>
      </c>
      <c r="G3" s="24"/>
    </row>
    <row r="4" spans="1:7" ht="55.5" customHeight="1">
      <c r="A4" s="5">
        <v>105</v>
      </c>
      <c r="B4" s="37" t="s">
        <v>6</v>
      </c>
      <c r="C4" s="8" t="s">
        <v>45</v>
      </c>
      <c r="D4" s="12">
        <v>498204</v>
      </c>
      <c r="E4" s="7" t="s">
        <v>31</v>
      </c>
      <c r="F4" s="2" t="s">
        <v>25</v>
      </c>
      <c r="G4" s="23" t="s">
        <v>28</v>
      </c>
    </row>
    <row r="5" spans="1:7" ht="55.5" customHeight="1">
      <c r="A5" s="5">
        <v>105</v>
      </c>
      <c r="B5" s="38"/>
      <c r="C5" s="14" t="s">
        <v>34</v>
      </c>
      <c r="D5" s="12">
        <v>150000</v>
      </c>
      <c r="E5" s="7" t="s">
        <v>37</v>
      </c>
      <c r="F5" s="2" t="s">
        <v>46</v>
      </c>
    </row>
    <row r="6" spans="1:7" ht="55.5" customHeight="1">
      <c r="A6" s="5">
        <v>105</v>
      </c>
      <c r="B6" s="38"/>
      <c r="C6" s="8" t="s">
        <v>52</v>
      </c>
      <c r="D6" s="12">
        <v>318208</v>
      </c>
      <c r="E6" s="17" t="s">
        <v>33</v>
      </c>
      <c r="F6" s="16" t="s">
        <v>53</v>
      </c>
      <c r="G6" s="25" t="s">
        <v>30</v>
      </c>
    </row>
    <row r="7" spans="1:7" ht="55.5" customHeight="1">
      <c r="A7" s="5">
        <v>105</v>
      </c>
      <c r="B7" s="38"/>
      <c r="C7" s="8" t="s">
        <v>21</v>
      </c>
      <c r="D7" s="12">
        <v>3200000</v>
      </c>
      <c r="E7" s="7" t="s">
        <v>20</v>
      </c>
      <c r="F7" s="5" t="s">
        <v>47</v>
      </c>
    </row>
    <row r="8" spans="1:7" ht="55.5" customHeight="1">
      <c r="A8" s="5"/>
      <c r="B8" s="38"/>
      <c r="C8" s="8" t="s">
        <v>63</v>
      </c>
      <c r="D8" s="12">
        <v>1397701</v>
      </c>
      <c r="E8" s="7" t="s">
        <v>64</v>
      </c>
      <c r="F8" s="5" t="s">
        <v>47</v>
      </c>
    </row>
    <row r="9" spans="1:7" ht="60" customHeight="1">
      <c r="A9" s="5">
        <v>105</v>
      </c>
      <c r="B9" s="38"/>
      <c r="C9" s="8" t="s">
        <v>49</v>
      </c>
      <c r="D9" s="12">
        <v>1000000</v>
      </c>
      <c r="E9" s="7" t="s">
        <v>50</v>
      </c>
      <c r="F9" s="5" t="s">
        <v>48</v>
      </c>
    </row>
    <row r="10" spans="1:7" ht="67.5" customHeight="1">
      <c r="A10" s="5">
        <v>105</v>
      </c>
      <c r="B10" s="38"/>
      <c r="C10" s="8" t="s">
        <v>51</v>
      </c>
      <c r="D10" s="12">
        <v>520950</v>
      </c>
      <c r="E10" s="7" t="s">
        <v>7</v>
      </c>
      <c r="F10" s="5" t="s">
        <v>47</v>
      </c>
    </row>
    <row r="11" spans="1:7" ht="62.25" customHeight="1">
      <c r="A11" s="5">
        <v>105</v>
      </c>
      <c r="B11" s="38"/>
      <c r="C11" s="8" t="s">
        <v>15</v>
      </c>
      <c r="D11" s="12">
        <v>592000</v>
      </c>
      <c r="E11" s="7" t="s">
        <v>14</v>
      </c>
      <c r="F11" s="5" t="s">
        <v>48</v>
      </c>
    </row>
    <row r="12" spans="1:7" ht="60" customHeight="1">
      <c r="A12" s="39" t="s">
        <v>38</v>
      </c>
      <c r="B12" s="40"/>
      <c r="C12" s="41"/>
      <c r="D12" s="22">
        <f>SUM(D4:D11)</f>
        <v>7677063</v>
      </c>
      <c r="E12" s="17"/>
      <c r="F12" s="16"/>
      <c r="G12" s="25"/>
    </row>
    <row r="13" spans="1:7" ht="60" customHeight="1">
      <c r="A13" s="2" t="s">
        <v>0</v>
      </c>
      <c r="B13" s="2" t="s">
        <v>1</v>
      </c>
      <c r="C13" s="2" t="s">
        <v>5</v>
      </c>
      <c r="D13" s="3" t="s">
        <v>2</v>
      </c>
      <c r="E13" s="2" t="s">
        <v>44</v>
      </c>
      <c r="F13" s="2" t="s">
        <v>4</v>
      </c>
      <c r="G13" s="25"/>
    </row>
    <row r="14" spans="1:7" ht="56.25" customHeight="1">
      <c r="A14" s="13">
        <v>105</v>
      </c>
      <c r="B14" s="36" t="s">
        <v>58</v>
      </c>
      <c r="C14" s="20" t="s">
        <v>26</v>
      </c>
      <c r="D14" s="12">
        <v>1409189</v>
      </c>
      <c r="E14" s="21" t="s">
        <v>27</v>
      </c>
      <c r="F14" s="19" t="s">
        <v>25</v>
      </c>
      <c r="G14" s="23" t="s">
        <v>29</v>
      </c>
    </row>
    <row r="15" spans="1:7" ht="56.25" customHeight="1">
      <c r="A15" s="13">
        <v>105</v>
      </c>
      <c r="B15" s="36"/>
      <c r="C15" s="20" t="s">
        <v>54</v>
      </c>
      <c r="D15" s="12">
        <v>315685</v>
      </c>
      <c r="E15" s="14" t="s">
        <v>55</v>
      </c>
      <c r="F15" s="19" t="s">
        <v>24</v>
      </c>
    </row>
    <row r="16" spans="1:7" ht="56.25" customHeight="1">
      <c r="A16" s="13">
        <v>105</v>
      </c>
      <c r="B16" s="36"/>
      <c r="C16" s="14" t="s">
        <v>56</v>
      </c>
      <c r="D16" s="12">
        <v>590000</v>
      </c>
      <c r="E16" s="14" t="s">
        <v>16</v>
      </c>
      <c r="F16" s="19" t="s">
        <v>24</v>
      </c>
    </row>
    <row r="17" spans="1:9" ht="56.25" customHeight="1">
      <c r="A17" s="13">
        <v>105</v>
      </c>
      <c r="B17" s="36"/>
      <c r="C17" s="14" t="s">
        <v>57</v>
      </c>
      <c r="D17" s="12">
        <v>16580</v>
      </c>
      <c r="E17" s="14" t="s">
        <v>10</v>
      </c>
      <c r="F17" s="19" t="s">
        <v>24</v>
      </c>
    </row>
    <row r="18" spans="1:9" ht="56.25" customHeight="1">
      <c r="A18" s="42" t="s">
        <v>39</v>
      </c>
      <c r="B18" s="43"/>
      <c r="C18" s="44"/>
      <c r="D18" s="22">
        <f>SUM(D15:D17)</f>
        <v>922265</v>
      </c>
      <c r="E18" s="7"/>
      <c r="F18" s="19"/>
    </row>
    <row r="19" spans="1:9" ht="56.25" customHeight="1">
      <c r="A19" s="2" t="s">
        <v>0</v>
      </c>
      <c r="B19" s="2" t="s">
        <v>1</v>
      </c>
      <c r="C19" s="2" t="s">
        <v>5</v>
      </c>
      <c r="D19" s="3" t="s">
        <v>2</v>
      </c>
      <c r="E19" s="2" t="s">
        <v>43</v>
      </c>
      <c r="F19" s="2" t="s">
        <v>4</v>
      </c>
    </row>
    <row r="20" spans="1:9" ht="56.25" customHeight="1">
      <c r="A20" s="13">
        <v>105</v>
      </c>
      <c r="B20" s="45" t="s">
        <v>36</v>
      </c>
      <c r="C20" s="14" t="s">
        <v>60</v>
      </c>
      <c r="D20" s="12">
        <v>3970</v>
      </c>
      <c r="E20" s="14" t="s">
        <v>19</v>
      </c>
      <c r="F20" s="19" t="s">
        <v>24</v>
      </c>
    </row>
    <row r="21" spans="1:9" ht="56.25" customHeight="1">
      <c r="A21" s="13">
        <v>105</v>
      </c>
      <c r="B21" s="46"/>
      <c r="C21" s="8" t="s">
        <v>61</v>
      </c>
      <c r="D21" s="12">
        <v>200000</v>
      </c>
      <c r="E21" s="7" t="s">
        <v>13</v>
      </c>
      <c r="F21" s="19"/>
      <c r="G21" s="26" t="s">
        <v>62</v>
      </c>
    </row>
    <row r="22" spans="1:9" ht="56.25" customHeight="1">
      <c r="A22" s="28" t="s">
        <v>40</v>
      </c>
      <c r="B22" s="28"/>
      <c r="C22" s="28"/>
      <c r="D22" s="22">
        <f>SUM(D20:D21)</f>
        <v>203970</v>
      </c>
      <c r="E22" s="14"/>
      <c r="F22" s="18"/>
      <c r="G22" s="27">
        <f>SUM(D22,D18,D12)</f>
        <v>8803298</v>
      </c>
    </row>
    <row r="23" spans="1:9" ht="48.75" customHeight="1">
      <c r="A23" s="33" t="s">
        <v>35</v>
      </c>
      <c r="B23" s="34"/>
      <c r="C23" s="34"/>
      <c r="D23" s="34"/>
      <c r="E23" s="34"/>
      <c r="F23" s="35"/>
    </row>
    <row r="24" spans="1:9" ht="47.25" customHeight="1">
      <c r="A24" s="2" t="s">
        <v>0</v>
      </c>
      <c r="B24" s="2" t="s">
        <v>1</v>
      </c>
      <c r="C24" s="2" t="s">
        <v>5</v>
      </c>
      <c r="D24" s="3" t="s">
        <v>2</v>
      </c>
      <c r="E24" s="2" t="s">
        <v>59</v>
      </c>
      <c r="F24" s="2" t="s">
        <v>4</v>
      </c>
      <c r="I24" s="1" t="s">
        <v>42</v>
      </c>
    </row>
    <row r="25" spans="1:9" ht="45" customHeight="1">
      <c r="A25" s="5">
        <v>105</v>
      </c>
      <c r="B25" s="6" t="s">
        <v>8</v>
      </c>
      <c r="C25" s="15" t="s">
        <v>12</v>
      </c>
      <c r="D25" s="11">
        <v>127832</v>
      </c>
      <c r="E25" s="7" t="s">
        <v>9</v>
      </c>
      <c r="F25" s="5"/>
    </row>
    <row r="26" spans="1:9" ht="45" customHeight="1">
      <c r="A26" s="5">
        <v>105</v>
      </c>
      <c r="B26" s="6" t="s">
        <v>8</v>
      </c>
      <c r="C26" s="8" t="s">
        <v>17</v>
      </c>
      <c r="D26" s="12">
        <v>117249</v>
      </c>
      <c r="E26" s="7" t="s">
        <v>18</v>
      </c>
      <c r="F26" s="5"/>
    </row>
    <row r="27" spans="1:9" ht="44.25" customHeight="1">
      <c r="A27" s="13">
        <v>105</v>
      </c>
      <c r="B27" s="14" t="s">
        <v>22</v>
      </c>
      <c r="C27" s="14" t="s">
        <v>41</v>
      </c>
      <c r="D27" s="12">
        <v>22261</v>
      </c>
      <c r="E27" s="14" t="s">
        <v>10</v>
      </c>
      <c r="F27" s="13" t="s">
        <v>11</v>
      </c>
    </row>
    <row r="28" spans="1:9" ht="38.25" customHeight="1">
      <c r="A28" s="28" t="s">
        <v>40</v>
      </c>
      <c r="B28" s="28"/>
      <c r="C28" s="28"/>
      <c r="D28" s="22">
        <f>SUM(D25:D27)</f>
        <v>267342</v>
      </c>
      <c r="E28" s="14"/>
      <c r="F28" s="18"/>
    </row>
    <row r="29" spans="1:9" ht="31.5" customHeight="1"/>
  </sheetData>
  <mergeCells count="10">
    <mergeCell ref="A28:C28"/>
    <mergeCell ref="A1:F1"/>
    <mergeCell ref="A2:F2"/>
    <mergeCell ref="A23:F23"/>
    <mergeCell ref="B14:B17"/>
    <mergeCell ref="B4:B11"/>
    <mergeCell ref="A12:C12"/>
    <mergeCell ref="A18:C18"/>
    <mergeCell ref="A22:C22"/>
    <mergeCell ref="B20:B21"/>
  </mergeCells>
  <phoneticPr fontId="4" type="noConversion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主計室林雅婷</dc:creator>
  <cp:lastModifiedBy>user</cp:lastModifiedBy>
  <cp:lastPrinted>2017-08-14T06:59:14Z</cp:lastPrinted>
  <dcterms:created xsi:type="dcterms:W3CDTF">2017-04-17T08:04:12Z</dcterms:created>
  <dcterms:modified xsi:type="dcterms:W3CDTF">2018-06-22T07:40:48Z</dcterms:modified>
</cp:coreProperties>
</file>